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ph\OneDrive\Bureau\TRIATHLON\Classement challenge femme\CHALLENGE 2024\"/>
    </mc:Choice>
  </mc:AlternateContent>
  <xr:revisionPtr revIDLastSave="0" documentId="13_ncr:1_{940B695E-A159-4C63-9A0D-0791C0F8F0F5}" xr6:coauthVersionLast="47" xr6:coauthVersionMax="47" xr10:uidLastSave="{00000000-0000-0000-0000-000000000000}"/>
  <bookViews>
    <workbookView xWindow="-110" yWindow="-110" windowWidth="19420" windowHeight="10420" xr2:uid="{79155A6F-E66B-4522-AC7B-79848386B56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91" i="1"/>
  <c r="E17" i="1"/>
  <c r="E18" i="1"/>
  <c r="E88" i="1"/>
  <c r="E89" i="1"/>
  <c r="E90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91" i="1"/>
  <c r="E15" i="1"/>
  <c r="E52" i="1"/>
  <c r="E53" i="1"/>
  <c r="E54" i="1"/>
  <c r="E55" i="1"/>
  <c r="E56" i="1"/>
  <c r="E57" i="1"/>
  <c r="E58" i="1"/>
  <c r="E59" i="1"/>
  <c r="E60" i="1"/>
  <c r="E61" i="1"/>
  <c r="E62" i="1"/>
  <c r="E63" i="1"/>
  <c r="E65" i="1"/>
  <c r="E16" i="1"/>
  <c r="E67" i="1"/>
  <c r="E64" i="1"/>
  <c r="E68" i="1"/>
  <c r="E69" i="1"/>
  <c r="E70" i="1"/>
  <c r="E71" i="1"/>
  <c r="E66" i="1"/>
  <c r="E72" i="1"/>
  <c r="E51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45" i="1"/>
  <c r="E46" i="1"/>
  <c r="E47" i="1"/>
  <c r="E48" i="1"/>
  <c r="E49" i="1"/>
  <c r="E50" i="1"/>
  <c r="E27" i="1"/>
  <c r="E23" i="1"/>
  <c r="E24" i="1"/>
  <c r="E25" i="1"/>
  <c r="E26" i="1"/>
  <c r="E28" i="1"/>
  <c r="E29" i="1"/>
  <c r="E22" i="1"/>
  <c r="E31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14" i="1"/>
  <c r="E20" i="1"/>
  <c r="E21" i="1"/>
  <c r="E12" i="1"/>
  <c r="E13" i="1"/>
  <c r="E19" i="1"/>
  <c r="F13" i="1"/>
  <c r="F23" i="1"/>
  <c r="F24" i="1"/>
  <c r="F25" i="1"/>
  <c r="F26" i="1"/>
  <c r="F28" i="1"/>
  <c r="F29" i="1"/>
  <c r="F22" i="1"/>
  <c r="F31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4" i="1"/>
  <c r="F45" i="1"/>
  <c r="F46" i="1"/>
  <c r="F47" i="1"/>
  <c r="F48" i="1"/>
  <c r="F49" i="1"/>
  <c r="F50" i="1"/>
  <c r="F27" i="1"/>
  <c r="F15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16" i="1"/>
  <c r="F67" i="1"/>
  <c r="F64" i="1"/>
  <c r="F68" i="1"/>
  <c r="F69" i="1"/>
  <c r="F70" i="1"/>
  <c r="F71" i="1"/>
  <c r="F66" i="1"/>
  <c r="F72" i="1"/>
  <c r="F5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20" i="1"/>
  <c r="F21" i="1"/>
  <c r="F12" i="1"/>
  <c r="F19" i="1"/>
  <c r="E7" i="1"/>
  <c r="E9" i="1"/>
  <c r="F7" i="1"/>
</calcChain>
</file>

<file path=xl/sharedStrings.xml><?xml version="1.0" encoding="utf-8"?>
<sst xmlns="http://schemas.openxmlformats.org/spreadsheetml/2006/main" count="544" uniqueCount="316">
  <si>
    <t>Classement</t>
  </si>
  <si>
    <t>Nom</t>
  </si>
  <si>
    <t>Prénom</t>
  </si>
  <si>
    <t>Club</t>
  </si>
  <si>
    <t>Total Points</t>
  </si>
  <si>
    <t>Nombre</t>
  </si>
  <si>
    <t>Féminines</t>
  </si>
  <si>
    <t>Challenge</t>
  </si>
  <si>
    <t>d'épreuves</t>
  </si>
  <si>
    <t>réalisées</t>
  </si>
  <si>
    <t>Clas. Epreuve / Ligue</t>
  </si>
  <si>
    <t>Nbre Points Challenge</t>
  </si>
  <si>
    <t>St Aubin d' Ecrosville 11.02.24</t>
  </si>
  <si>
    <t>E.S.M. GONFREVILLE L ORCHER</t>
  </si>
  <si>
    <t>Yvetôt 17.03.24</t>
  </si>
  <si>
    <t>Cross Duathlon S</t>
  </si>
  <si>
    <t xml:space="preserve"> Duathlon du Caux XS</t>
  </si>
  <si>
    <t xml:space="preserve"> Duathlon du Caux S</t>
  </si>
  <si>
    <t xml:space="preserve">LES PIRANHAS </t>
  </si>
  <si>
    <t xml:space="preserve">ROUEN TRIATHLON </t>
  </si>
  <si>
    <t>H.A.C TRIATHLON</t>
  </si>
  <si>
    <t xml:space="preserve">VAL DE REUIL TRIATHLON </t>
  </si>
  <si>
    <t>EVREUX AC. TRIATHLON</t>
  </si>
  <si>
    <t>Marie</t>
  </si>
  <si>
    <t>Clemence</t>
  </si>
  <si>
    <t>MSA TRIATHLON</t>
  </si>
  <si>
    <t>CARENTAN TRIATHLON</t>
  </si>
  <si>
    <t>Duathlon S</t>
  </si>
  <si>
    <t>Caen 24.03.24</t>
  </si>
  <si>
    <t>FROIDMONT</t>
  </si>
  <si>
    <t>Charlotte</t>
  </si>
  <si>
    <t xml:space="preserve">SCB TRIATHLON </t>
  </si>
  <si>
    <t>MARGUERITTE</t>
  </si>
  <si>
    <t>DEAUVILLE TROUVILLE TRIATHLON</t>
  </si>
  <si>
    <t xml:space="preserve"> MSA TRIATHLON</t>
  </si>
  <si>
    <t xml:space="preserve">MSA TRIATHLON </t>
  </si>
  <si>
    <t xml:space="preserve">REBILLARD </t>
  </si>
  <si>
    <t>AYMARD</t>
  </si>
  <si>
    <t>TESSIER</t>
  </si>
  <si>
    <t>GUEHO</t>
  </si>
  <si>
    <t>TURPIN</t>
  </si>
  <si>
    <t>GUCKERT</t>
  </si>
  <si>
    <t>DEDIEU</t>
  </si>
  <si>
    <t>BEURIER</t>
  </si>
  <si>
    <t>NOEMIE</t>
  </si>
  <si>
    <t>PERRINE</t>
  </si>
  <si>
    <t>Sonia</t>
  </si>
  <si>
    <t xml:space="preserve">JUNOD LELYON </t>
  </si>
  <si>
    <t>Elise</t>
  </si>
  <si>
    <t>Ombline</t>
  </si>
  <si>
    <t>Caroline</t>
  </si>
  <si>
    <t>Gaëlle</t>
  </si>
  <si>
    <t xml:space="preserve">MALIBERT </t>
  </si>
  <si>
    <t>Anne-Sophie</t>
  </si>
  <si>
    <t xml:space="preserve">YVROUD </t>
  </si>
  <si>
    <t>JOBBIN</t>
  </si>
  <si>
    <t>Clara</t>
  </si>
  <si>
    <t>GABANELLE</t>
  </si>
  <si>
    <t>Juliette</t>
  </si>
  <si>
    <t>REMILLY</t>
  </si>
  <si>
    <t>Marion</t>
  </si>
  <si>
    <t>CAEN TRIATHLON</t>
  </si>
  <si>
    <t>MACREL</t>
  </si>
  <si>
    <t>AGATHE</t>
  </si>
  <si>
    <t>TERRASSON</t>
  </si>
  <si>
    <t>Mathilde</t>
  </si>
  <si>
    <t>DELAFOSSE</t>
  </si>
  <si>
    <t>Laurie</t>
  </si>
  <si>
    <t>ROBERT</t>
  </si>
  <si>
    <t>Camille</t>
  </si>
  <si>
    <t>RICHARD</t>
  </si>
  <si>
    <t>LAURE</t>
  </si>
  <si>
    <t>LEPRESLE</t>
  </si>
  <si>
    <t>VELO CLUB CANTON LES PIEUX</t>
  </si>
  <si>
    <t>FOURNIER</t>
  </si>
  <si>
    <t>Ines</t>
  </si>
  <si>
    <t>BESIN</t>
  </si>
  <si>
    <t>Justine</t>
  </si>
  <si>
    <t>BROCHARD</t>
  </si>
  <si>
    <t>Fiona</t>
  </si>
  <si>
    <t>BRUNET</t>
  </si>
  <si>
    <t>RETAILLE</t>
  </si>
  <si>
    <t>Anne Sophie</t>
  </si>
  <si>
    <t>FAUVEL</t>
  </si>
  <si>
    <t>CLAIRE EMILIE</t>
  </si>
  <si>
    <t>TOULLERON</t>
  </si>
  <si>
    <t>LOUVEL</t>
  </si>
  <si>
    <t>ELISE</t>
  </si>
  <si>
    <t>Sophie</t>
  </si>
  <si>
    <t>TRIATHLON FLERS LA FERTE MACE</t>
  </si>
  <si>
    <t>BLANCHARD DILIGENCE</t>
  </si>
  <si>
    <t>GAUTIER</t>
  </si>
  <si>
    <t>Ombeline</t>
  </si>
  <si>
    <t xml:space="preserve">  Classement Challenge Féminin 2024  Catégorie Seniores</t>
  </si>
  <si>
    <t>Seniores</t>
  </si>
  <si>
    <t>Duathlon Côte Albatre  XS</t>
  </si>
  <si>
    <t>Manneville Es Pins 31.03.24</t>
  </si>
  <si>
    <t>TIPHAIGNE</t>
  </si>
  <si>
    <t>YVETOT TRIATHLON</t>
  </si>
  <si>
    <t>MALIBERT</t>
  </si>
  <si>
    <t>Gaelle</t>
  </si>
  <si>
    <t>Duathlon de la Suisse Normande  S</t>
  </si>
  <si>
    <t>Condé sur Noireau 07.04.24</t>
  </si>
  <si>
    <t>Duathlon de la Suisse Normande  XS</t>
  </si>
  <si>
    <t>Clarisse</t>
  </si>
  <si>
    <t>USMVIRE TRIATHLON</t>
  </si>
  <si>
    <t>TARDIF</t>
  </si>
  <si>
    <t>Ninon</t>
  </si>
  <si>
    <t>LE BORDAIS</t>
  </si>
  <si>
    <t>Harmonie</t>
  </si>
  <si>
    <t>LAGRANDERIE</t>
  </si>
  <si>
    <t>Louise</t>
  </si>
  <si>
    <t>LES RAINETTES DU PAYS D AUGE</t>
  </si>
  <si>
    <t>FRENEE</t>
  </si>
  <si>
    <t>Amandine</t>
  </si>
  <si>
    <t>LES TRITONS CONDEENS</t>
  </si>
  <si>
    <t>Les Pieux 21.04.24</t>
  </si>
  <si>
    <t>Aquthlon double XS</t>
  </si>
  <si>
    <t>Dieppe 05.05.24</t>
  </si>
  <si>
    <t>Triathlon M</t>
  </si>
  <si>
    <t>La Bonneville sur Iton 12.05.24</t>
  </si>
  <si>
    <t>Triathlon S</t>
  </si>
  <si>
    <t>LETOURNEUR</t>
  </si>
  <si>
    <t>Margot</t>
  </si>
  <si>
    <t>VAL DE REUIL TRIATHLON</t>
  </si>
  <si>
    <t xml:space="preserve">VAN NIEUWENHOVE </t>
  </si>
  <si>
    <t xml:space="preserve">Julie </t>
  </si>
  <si>
    <t>ANDRE</t>
  </si>
  <si>
    <t>Eleonore</t>
  </si>
  <si>
    <t>DUBOS</t>
  </si>
  <si>
    <t>Charline</t>
  </si>
  <si>
    <t>ROUEN TRIATHLON</t>
  </si>
  <si>
    <t>VANDENBUSSCHE.</t>
  </si>
  <si>
    <t>Loanne</t>
  </si>
  <si>
    <t>LANDAUD</t>
  </si>
  <si>
    <t>Adele</t>
  </si>
  <si>
    <t>VIGOUROUX</t>
  </si>
  <si>
    <t>Norah</t>
  </si>
  <si>
    <t>JUNOD LELYON</t>
  </si>
  <si>
    <t>BOUVERET</t>
  </si>
  <si>
    <t>Aurore</t>
  </si>
  <si>
    <t>Lou</t>
  </si>
  <si>
    <t>Pont Audemer 19.05.24</t>
  </si>
  <si>
    <t>AMIOT</t>
  </si>
  <si>
    <t>Marine</t>
  </si>
  <si>
    <t>COQUIN</t>
  </si>
  <si>
    <t>Lysa</t>
  </si>
  <si>
    <t>PICHOT</t>
  </si>
  <si>
    <t>ECHEVEST</t>
  </si>
  <si>
    <t>Amelie</t>
  </si>
  <si>
    <t>PONT AUDEMER TRIATHLON</t>
  </si>
  <si>
    <t>GORGEU</t>
  </si>
  <si>
    <t>Segolene</t>
  </si>
  <si>
    <t>ARTUR</t>
  </si>
  <si>
    <t>Julia</t>
  </si>
  <si>
    <t>BENOIST</t>
  </si>
  <si>
    <t>JACQUEMIN</t>
  </si>
  <si>
    <t>OSOUF</t>
  </si>
  <si>
    <t>MATHILDE</t>
  </si>
  <si>
    <t>TOURONT</t>
  </si>
  <si>
    <t>BREVAL</t>
  </si>
  <si>
    <t>Fanny</t>
  </si>
  <si>
    <t>DELMAS</t>
  </si>
  <si>
    <t>Flora</t>
  </si>
  <si>
    <t>ROGER</t>
  </si>
  <si>
    <t>Pauline</t>
  </si>
  <si>
    <t>GANDIN</t>
  </si>
  <si>
    <t>Alix</t>
  </si>
  <si>
    <t>MENORET</t>
  </si>
  <si>
    <t>Laure</t>
  </si>
  <si>
    <t>LAMARRE</t>
  </si>
  <si>
    <t>MESIRARD</t>
  </si>
  <si>
    <t>Maelle</t>
  </si>
  <si>
    <t>FONTAINE</t>
  </si>
  <si>
    <t>Yona</t>
  </si>
  <si>
    <t>USC CAEN TRIATHLON</t>
  </si>
  <si>
    <t>BARBIER</t>
  </si>
  <si>
    <t xml:space="preserve">Jessica </t>
  </si>
  <si>
    <t>CARDON</t>
  </si>
  <si>
    <t>Manon</t>
  </si>
  <si>
    <t>HELAINE</t>
  </si>
  <si>
    <t>Suzy</t>
  </si>
  <si>
    <t>LETREN</t>
  </si>
  <si>
    <t>Julie</t>
  </si>
  <si>
    <t>SATIS</t>
  </si>
  <si>
    <t>LEROUX</t>
  </si>
  <si>
    <t>Perrine</t>
  </si>
  <si>
    <t>PALFRAY</t>
  </si>
  <si>
    <t>PAULINE</t>
  </si>
  <si>
    <t>Triathlon XS</t>
  </si>
  <si>
    <t>Ouistreham 20.05.24</t>
  </si>
  <si>
    <t>DESHEULLES</t>
  </si>
  <si>
    <t>Malia</t>
  </si>
  <si>
    <t>FOSSEY</t>
  </si>
  <si>
    <t>Azelie</t>
  </si>
  <si>
    <t>BELPAUME</t>
  </si>
  <si>
    <t>Elisa</t>
  </si>
  <si>
    <t>BEAUDOIN</t>
  </si>
  <si>
    <t>Laetitia</t>
  </si>
  <si>
    <t>SC BERNAY TRIATHLON</t>
  </si>
  <si>
    <t xml:space="preserve">DOMONT </t>
  </si>
  <si>
    <t>Lucie</t>
  </si>
  <si>
    <t>COUTANCES TRIATHLON</t>
  </si>
  <si>
    <t>BOSCHER</t>
  </si>
  <si>
    <t>Sandrine</t>
  </si>
  <si>
    <t>ALENCON TRIATHLON</t>
  </si>
  <si>
    <t>Brionne 02.06.24</t>
  </si>
  <si>
    <t>VAUVELLE</t>
  </si>
  <si>
    <t>Elina</t>
  </si>
  <si>
    <t>LES LIONS TRIATHLON</t>
  </si>
  <si>
    <t>Arromanches 09.06.24</t>
  </si>
  <si>
    <t>Cross Triathlon M</t>
  </si>
  <si>
    <t>LEGUEVAQUES</t>
  </si>
  <si>
    <t>Cecile</t>
  </si>
  <si>
    <t>Triathlon Découverte</t>
  </si>
  <si>
    <t>Deauville 16.06.24</t>
  </si>
  <si>
    <t>PARCHEMAL</t>
  </si>
  <si>
    <t>Blandine</t>
  </si>
  <si>
    <t>HEROULT</t>
  </si>
  <si>
    <t>Lea</t>
  </si>
  <si>
    <t>JARRY</t>
  </si>
  <si>
    <t>EUSTACHE</t>
  </si>
  <si>
    <t>Lorene</t>
  </si>
  <si>
    <t>BOULAIS</t>
  </si>
  <si>
    <t>CELINE</t>
  </si>
  <si>
    <t>TRIATHLON PAYS DU NEUBOURG</t>
  </si>
  <si>
    <t>Triathlon DO 750</t>
  </si>
  <si>
    <t>LECANU</t>
  </si>
  <si>
    <t>KOLCZYNSKI</t>
  </si>
  <si>
    <t>PASQUESOONE</t>
  </si>
  <si>
    <t>Margaux</t>
  </si>
  <si>
    <t>TC VAL</t>
  </si>
  <si>
    <t>Triathlon Distance Olympique</t>
  </si>
  <si>
    <t>TAUBMAN</t>
  </si>
  <si>
    <t>Celine</t>
  </si>
  <si>
    <t>PETRACCO</t>
  </si>
  <si>
    <t>WOLFFHUGEL</t>
  </si>
  <si>
    <t>TIPHAINE</t>
  </si>
  <si>
    <t>LES PIRANHAS</t>
  </si>
  <si>
    <t>PERON</t>
  </si>
  <si>
    <t>Chloe</t>
  </si>
  <si>
    <t>AMIEL</t>
  </si>
  <si>
    <t>EVA</t>
  </si>
  <si>
    <t xml:space="preserve">Triathlon Longue Distance </t>
  </si>
  <si>
    <t>LEROY</t>
  </si>
  <si>
    <t>Flavy</t>
  </si>
  <si>
    <t>COUSIN</t>
  </si>
  <si>
    <t>Alice</t>
  </si>
  <si>
    <t>Agon Coutainville 16.06.24</t>
  </si>
  <si>
    <t>PERU</t>
  </si>
  <si>
    <t>Agathe</t>
  </si>
  <si>
    <t>RIVERAIN</t>
  </si>
  <si>
    <t>Jeanne</t>
  </si>
  <si>
    <t>PICQUENOT</t>
  </si>
  <si>
    <t>Claire</t>
  </si>
  <si>
    <t>TRIATHLON CLUB DES 3 PROVINCES</t>
  </si>
  <si>
    <t>Fains 30.06.24</t>
  </si>
  <si>
    <t>Surviv'orne XS</t>
  </si>
  <si>
    <t>La Ferté Macé 29.06.24</t>
  </si>
  <si>
    <t>GUILBERT</t>
  </si>
  <si>
    <t>Mailys</t>
  </si>
  <si>
    <t>Surviv'orne S</t>
  </si>
  <si>
    <t>DOSSIER</t>
  </si>
  <si>
    <t>HUE</t>
  </si>
  <si>
    <t>NACRE TRIATHLON</t>
  </si>
  <si>
    <t>Surviv'orne M</t>
  </si>
  <si>
    <t>GREAU</t>
  </si>
  <si>
    <t>Alysson</t>
  </si>
  <si>
    <t>KRAMBECK</t>
  </si>
  <si>
    <t>Susanna</t>
  </si>
  <si>
    <t>TEAM VAL EURE TRIATHLON</t>
  </si>
  <si>
    <t>Surviv'orne L</t>
  </si>
  <si>
    <t>CLOUARD</t>
  </si>
  <si>
    <t>ROUELLE</t>
  </si>
  <si>
    <t>SAINT LO TRIATHLON</t>
  </si>
  <si>
    <t>Triathlon de Carentan S</t>
  </si>
  <si>
    <t>Carentan 01.09</t>
  </si>
  <si>
    <t>VINCENT</t>
  </si>
  <si>
    <t>BENFERHAT</t>
  </si>
  <si>
    <t>Amy</t>
  </si>
  <si>
    <t>Triathlon de Carentan L</t>
  </si>
  <si>
    <t>RAGOT  CARBON</t>
  </si>
  <si>
    <t>Jeromine</t>
  </si>
  <si>
    <t>LEFRANCOIS</t>
  </si>
  <si>
    <t>Pont L'Eveque 15.09</t>
  </si>
  <si>
    <t>LHOIR</t>
  </si>
  <si>
    <t>Triathlon des Vikings M</t>
  </si>
  <si>
    <t>Triathlon des Vikings S</t>
  </si>
  <si>
    <t>BAILLARGUET</t>
  </si>
  <si>
    <t>LACOUR</t>
  </si>
  <si>
    <t>MORGANE</t>
  </si>
  <si>
    <t>REQUINS COURONNAIS TRIATHLON</t>
  </si>
  <si>
    <t>PORET</t>
  </si>
  <si>
    <t>Triathlon des 2 Amants L</t>
  </si>
  <si>
    <t>Poses 15.09</t>
  </si>
  <si>
    <t>VILLEVAL</t>
  </si>
  <si>
    <t>Maud</t>
  </si>
  <si>
    <t>HALLOUIN</t>
  </si>
  <si>
    <t>Triathlon des 2 Amants S</t>
  </si>
  <si>
    <t>MANNEHAYE</t>
  </si>
  <si>
    <t>Alysse</t>
  </si>
  <si>
    <t>Granville 22.09</t>
  </si>
  <si>
    <t>Fécamp 29.09</t>
  </si>
  <si>
    <t>ALLONSIUS</t>
  </si>
  <si>
    <t>GESQUIN</t>
  </si>
  <si>
    <t>Lisa</t>
  </si>
  <si>
    <t>PRAT</t>
  </si>
  <si>
    <t>Morgane</t>
  </si>
  <si>
    <t>GRANVILLE TRIATHLON</t>
  </si>
  <si>
    <t>4 meilleurs /7</t>
  </si>
  <si>
    <t>4 meilleurs /6</t>
  </si>
  <si>
    <t>4 meilleurs / 5</t>
  </si>
  <si>
    <t>Bayman M</t>
  </si>
  <si>
    <t>Bayman L</t>
  </si>
  <si>
    <t>Mont St Michel 06.10</t>
  </si>
  <si>
    <t>Mont St Michel 05.10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</si>
</sst>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top"/>
    </xf>
    <xf numFmtId="0" fontId="6" fillId="0" borderId="13" xfId="0" applyFont="1" applyBorder="1" applyAlignment="1">
      <alignment horizontal="left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0" fillId="3" borderId="13" xfId="0" applyFill="1" applyBorder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0" fillId="2" borderId="18" xfId="0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4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4" borderId="13" xfId="0" applyFill="1" applyBorder="1"/>
    <xf numFmtId="0" fontId="8" fillId="4" borderId="1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1AF3-A8A6-4585-8EBF-BA01DC251278}">
  <dimension ref="A1:CI128"/>
  <sheetViews>
    <sheetView tabSelected="1" zoomScale="94" zoomScaleNormal="94" workbookViewId="0">
      <selection activeCell="D11" sqref="D11"/>
    </sheetView>
  </sheetViews>
  <sheetFormatPr baseColWidth="10" defaultRowHeight="14.5" x14ac:dyDescent="0.35"/>
  <cols>
    <col min="1" max="1" width="10.54296875" customWidth="1"/>
    <col min="2" max="2" width="16" customWidth="1"/>
    <col min="3" max="3" width="12.81640625" customWidth="1"/>
    <col min="4" max="4" width="34.81640625" style="8" bestFit="1" customWidth="1"/>
    <col min="5" max="5" width="16.453125" style="9" customWidth="1"/>
    <col min="6" max="12" width="14.26953125" style="9" customWidth="1"/>
    <col min="13" max="15" width="14.26953125" style="40" customWidth="1"/>
    <col min="16" max="78" width="14.26953125" style="9" customWidth="1"/>
    <col min="79" max="86" width="14.36328125" style="9" customWidth="1"/>
  </cols>
  <sheetData>
    <row r="1" spans="1:86" ht="21.5" thickBot="1" x14ac:dyDescent="0.55000000000000004">
      <c r="A1" s="72" t="s">
        <v>93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4"/>
    </row>
    <row r="2" spans="1:86" ht="15" thickBot="1" x14ac:dyDescent="0.4">
      <c r="G2" s="40"/>
      <c r="H2" s="40"/>
      <c r="I2" s="40"/>
      <c r="J2" s="40"/>
    </row>
    <row r="3" spans="1:86" ht="15.5" x14ac:dyDescent="0.35">
      <c r="A3" s="1" t="s">
        <v>0</v>
      </c>
      <c r="B3" s="75" t="s">
        <v>1</v>
      </c>
      <c r="C3" s="75" t="s">
        <v>2</v>
      </c>
      <c r="D3" s="77" t="s">
        <v>3</v>
      </c>
      <c r="E3" s="2" t="s">
        <v>4</v>
      </c>
      <c r="F3" s="2" t="s">
        <v>5</v>
      </c>
      <c r="G3" s="58" t="s">
        <v>312</v>
      </c>
      <c r="H3" s="59"/>
      <c r="I3" s="58" t="s">
        <v>313</v>
      </c>
      <c r="J3" s="59"/>
      <c r="K3" s="83" t="s">
        <v>119</v>
      </c>
      <c r="L3" s="84"/>
      <c r="M3" s="58" t="s">
        <v>121</v>
      </c>
      <c r="N3" s="59"/>
      <c r="O3" s="83" t="s">
        <v>119</v>
      </c>
      <c r="P3" s="84"/>
      <c r="Q3" s="83" t="s">
        <v>298</v>
      </c>
      <c r="R3" s="84"/>
      <c r="S3" s="83" t="s">
        <v>293</v>
      </c>
      <c r="T3" s="84"/>
      <c r="U3" s="83" t="s">
        <v>286</v>
      </c>
      <c r="V3" s="84"/>
      <c r="W3" s="83" t="s">
        <v>287</v>
      </c>
      <c r="X3" s="84"/>
      <c r="Y3" s="62" t="s">
        <v>280</v>
      </c>
      <c r="Z3" s="63"/>
      <c r="AA3" s="62" t="s">
        <v>275</v>
      </c>
      <c r="AB3" s="63"/>
      <c r="AC3" s="62" t="s">
        <v>271</v>
      </c>
      <c r="AD3" s="63"/>
      <c r="AE3" s="62" t="s">
        <v>265</v>
      </c>
      <c r="AF3" s="63"/>
      <c r="AG3" s="62" t="s">
        <v>261</v>
      </c>
      <c r="AH3" s="63"/>
      <c r="AI3" s="62" t="s">
        <v>257</v>
      </c>
      <c r="AJ3" s="63"/>
      <c r="AK3" s="62" t="s">
        <v>119</v>
      </c>
      <c r="AL3" s="63"/>
      <c r="AM3" s="62" t="s">
        <v>121</v>
      </c>
      <c r="AN3" s="63"/>
      <c r="AO3" s="62" t="s">
        <v>189</v>
      </c>
      <c r="AP3" s="63"/>
      <c r="AQ3" s="62" t="s">
        <v>121</v>
      </c>
      <c r="AR3" s="63"/>
      <c r="AS3" s="62" t="s">
        <v>243</v>
      </c>
      <c r="AT3" s="63"/>
      <c r="AU3" s="62" t="s">
        <v>232</v>
      </c>
      <c r="AV3" s="63"/>
      <c r="AW3" s="62" t="s">
        <v>226</v>
      </c>
      <c r="AX3" s="63"/>
      <c r="AY3" s="62" t="s">
        <v>214</v>
      </c>
      <c r="AZ3" s="63"/>
      <c r="BA3" s="62" t="s">
        <v>211</v>
      </c>
      <c r="BB3" s="63"/>
      <c r="BC3" s="62" t="s">
        <v>119</v>
      </c>
      <c r="BD3" s="63"/>
      <c r="BE3" s="62" t="s">
        <v>121</v>
      </c>
      <c r="BF3" s="63"/>
      <c r="BG3" s="62" t="s">
        <v>189</v>
      </c>
      <c r="BH3" s="63"/>
      <c r="BI3" s="62" t="s">
        <v>119</v>
      </c>
      <c r="BJ3" s="63"/>
      <c r="BK3" s="62" t="s">
        <v>121</v>
      </c>
      <c r="BL3" s="63"/>
      <c r="BM3" s="68" t="s">
        <v>121</v>
      </c>
      <c r="BN3" s="69"/>
      <c r="BO3" s="68" t="s">
        <v>119</v>
      </c>
      <c r="BP3" s="69"/>
      <c r="BQ3" s="68" t="s">
        <v>117</v>
      </c>
      <c r="BR3" s="69"/>
      <c r="BS3" s="68" t="s">
        <v>27</v>
      </c>
      <c r="BT3" s="69"/>
      <c r="BU3" s="62" t="s">
        <v>101</v>
      </c>
      <c r="BV3" s="63"/>
      <c r="BW3" s="62" t="s">
        <v>103</v>
      </c>
      <c r="BX3" s="63"/>
      <c r="BY3" s="83" t="s">
        <v>95</v>
      </c>
      <c r="BZ3" s="84"/>
      <c r="CA3" s="68" t="s">
        <v>27</v>
      </c>
      <c r="CB3" s="82"/>
      <c r="CC3" s="79" t="s">
        <v>17</v>
      </c>
      <c r="CD3" s="80"/>
      <c r="CE3" s="79" t="s">
        <v>16</v>
      </c>
      <c r="CF3" s="80"/>
      <c r="CG3" s="79" t="s">
        <v>15</v>
      </c>
      <c r="CH3" s="80"/>
    </row>
    <row r="4" spans="1:86" x14ac:dyDescent="0.35">
      <c r="A4" s="3" t="s">
        <v>6</v>
      </c>
      <c r="B4" s="76"/>
      <c r="C4" s="76"/>
      <c r="D4" s="78"/>
      <c r="E4" s="4" t="s">
        <v>7</v>
      </c>
      <c r="F4" s="4" t="s">
        <v>8</v>
      </c>
      <c r="G4" s="60" t="s">
        <v>314</v>
      </c>
      <c r="H4" s="61"/>
      <c r="I4" s="60" t="s">
        <v>315</v>
      </c>
      <c r="J4" s="61"/>
      <c r="K4" s="64" t="s">
        <v>302</v>
      </c>
      <c r="L4" s="65"/>
      <c r="M4" s="60" t="s">
        <v>301</v>
      </c>
      <c r="N4" s="61"/>
      <c r="O4" s="64" t="s">
        <v>301</v>
      </c>
      <c r="P4" s="65"/>
      <c r="Q4" s="85" t="s">
        <v>294</v>
      </c>
      <c r="R4" s="86"/>
      <c r="S4" s="66" t="s">
        <v>294</v>
      </c>
      <c r="T4" s="67"/>
      <c r="U4" s="64" t="s">
        <v>284</v>
      </c>
      <c r="V4" s="65"/>
      <c r="W4" s="64" t="s">
        <v>284</v>
      </c>
      <c r="X4" s="65"/>
      <c r="Y4" s="64" t="s">
        <v>276</v>
      </c>
      <c r="Z4" s="65"/>
      <c r="AA4" s="64" t="s">
        <v>276</v>
      </c>
      <c r="AB4" s="65"/>
      <c r="AC4" s="64" t="s">
        <v>258</v>
      </c>
      <c r="AD4" s="65"/>
      <c r="AE4" s="64" t="s">
        <v>258</v>
      </c>
      <c r="AF4" s="65"/>
      <c r="AG4" s="64" t="s">
        <v>258</v>
      </c>
      <c r="AH4" s="65"/>
      <c r="AI4" s="64" t="s">
        <v>258</v>
      </c>
      <c r="AJ4" s="65"/>
      <c r="AK4" s="64" t="s">
        <v>256</v>
      </c>
      <c r="AL4" s="65"/>
      <c r="AM4" s="66" t="s">
        <v>256</v>
      </c>
      <c r="AN4" s="67"/>
      <c r="AO4" s="64" t="s">
        <v>256</v>
      </c>
      <c r="AP4" s="65"/>
      <c r="AQ4" s="64" t="s">
        <v>248</v>
      </c>
      <c r="AR4" s="65"/>
      <c r="AS4" s="64" t="s">
        <v>215</v>
      </c>
      <c r="AT4" s="65"/>
      <c r="AU4" s="64" t="s">
        <v>215</v>
      </c>
      <c r="AV4" s="65"/>
      <c r="AW4" s="64" t="s">
        <v>215</v>
      </c>
      <c r="AX4" s="65"/>
      <c r="AY4" s="64" t="s">
        <v>215</v>
      </c>
      <c r="AZ4" s="65"/>
      <c r="BA4" s="64" t="s">
        <v>210</v>
      </c>
      <c r="BB4" s="65"/>
      <c r="BC4" s="64" t="s">
        <v>206</v>
      </c>
      <c r="BD4" s="65"/>
      <c r="BE4" s="64" t="s">
        <v>206</v>
      </c>
      <c r="BF4" s="65"/>
      <c r="BG4" s="64" t="s">
        <v>190</v>
      </c>
      <c r="BH4" s="65"/>
      <c r="BI4" s="64" t="s">
        <v>142</v>
      </c>
      <c r="BJ4" s="65"/>
      <c r="BK4" s="64" t="s">
        <v>142</v>
      </c>
      <c r="BL4" s="65"/>
      <c r="BM4" s="70" t="s">
        <v>120</v>
      </c>
      <c r="BN4" s="71"/>
      <c r="BO4" s="70" t="s">
        <v>120</v>
      </c>
      <c r="BP4" s="71"/>
      <c r="BQ4" s="70" t="s">
        <v>118</v>
      </c>
      <c r="BR4" s="71"/>
      <c r="BS4" s="70" t="s">
        <v>116</v>
      </c>
      <c r="BT4" s="71"/>
      <c r="BU4" s="64" t="s">
        <v>102</v>
      </c>
      <c r="BV4" s="65"/>
      <c r="BW4" s="64" t="s">
        <v>102</v>
      </c>
      <c r="BX4" s="65"/>
      <c r="BY4" s="64" t="s">
        <v>96</v>
      </c>
      <c r="BZ4" s="65"/>
      <c r="CA4" s="70" t="s">
        <v>28</v>
      </c>
      <c r="CB4" s="81"/>
      <c r="CC4" s="70" t="s">
        <v>14</v>
      </c>
      <c r="CD4" s="81"/>
      <c r="CE4" s="70" t="s">
        <v>14</v>
      </c>
      <c r="CF4" s="81"/>
      <c r="CG4" s="70" t="s">
        <v>12</v>
      </c>
      <c r="CH4" s="81"/>
    </row>
    <row r="5" spans="1:86" ht="15" thickBot="1" x14ac:dyDescent="0.4">
      <c r="A5" s="3" t="s">
        <v>94</v>
      </c>
      <c r="B5" s="76"/>
      <c r="C5" s="76"/>
      <c r="D5" s="78"/>
      <c r="E5" s="34"/>
      <c r="F5" s="34" t="s">
        <v>9</v>
      </c>
      <c r="G5" s="36" t="s">
        <v>10</v>
      </c>
      <c r="H5" s="37" t="s">
        <v>11</v>
      </c>
      <c r="I5" s="36" t="s">
        <v>10</v>
      </c>
      <c r="J5" s="37" t="s">
        <v>11</v>
      </c>
      <c r="K5" s="26" t="s">
        <v>10</v>
      </c>
      <c r="L5" s="27" t="s">
        <v>11</v>
      </c>
      <c r="M5" s="36" t="s">
        <v>10</v>
      </c>
      <c r="N5" s="37" t="s">
        <v>11</v>
      </c>
      <c r="O5" s="36" t="s">
        <v>10</v>
      </c>
      <c r="P5" s="27" t="s">
        <v>11</v>
      </c>
      <c r="Q5" s="36" t="s">
        <v>10</v>
      </c>
      <c r="R5" s="37" t="s">
        <v>11</v>
      </c>
      <c r="S5" s="26" t="s">
        <v>10</v>
      </c>
      <c r="T5" s="27" t="s">
        <v>11</v>
      </c>
      <c r="U5" s="26" t="s">
        <v>10</v>
      </c>
      <c r="V5" s="27" t="s">
        <v>11</v>
      </c>
      <c r="W5" s="26" t="s">
        <v>10</v>
      </c>
      <c r="X5" s="27" t="s">
        <v>11</v>
      </c>
      <c r="Y5" s="26" t="s">
        <v>10</v>
      </c>
      <c r="Z5" s="27" t="s">
        <v>11</v>
      </c>
      <c r="AA5" s="26" t="s">
        <v>10</v>
      </c>
      <c r="AB5" s="27" t="s">
        <v>11</v>
      </c>
      <c r="AC5" s="26" t="s">
        <v>10</v>
      </c>
      <c r="AD5" s="27" t="s">
        <v>11</v>
      </c>
      <c r="AE5" s="26" t="s">
        <v>10</v>
      </c>
      <c r="AF5" s="27" t="s">
        <v>11</v>
      </c>
      <c r="AG5" s="26" t="s">
        <v>10</v>
      </c>
      <c r="AH5" s="27" t="s">
        <v>11</v>
      </c>
      <c r="AI5" s="26" t="s">
        <v>10</v>
      </c>
      <c r="AJ5" s="27" t="s">
        <v>11</v>
      </c>
      <c r="AK5" s="26" t="s">
        <v>10</v>
      </c>
      <c r="AL5" s="27" t="s">
        <v>11</v>
      </c>
      <c r="AM5" s="26" t="s">
        <v>10</v>
      </c>
      <c r="AN5" s="27" t="s">
        <v>11</v>
      </c>
      <c r="AO5" s="26" t="s">
        <v>10</v>
      </c>
      <c r="AP5" s="27" t="s">
        <v>11</v>
      </c>
      <c r="AQ5" s="26" t="s">
        <v>10</v>
      </c>
      <c r="AR5" s="27" t="s">
        <v>11</v>
      </c>
      <c r="AS5" s="26" t="s">
        <v>10</v>
      </c>
      <c r="AT5" s="27" t="s">
        <v>11</v>
      </c>
      <c r="AU5" s="26" t="s">
        <v>10</v>
      </c>
      <c r="AV5" s="27" t="s">
        <v>11</v>
      </c>
      <c r="AW5" s="26" t="s">
        <v>10</v>
      </c>
      <c r="AX5" s="27" t="s">
        <v>11</v>
      </c>
      <c r="AY5" s="26" t="s">
        <v>10</v>
      </c>
      <c r="AZ5" s="27" t="s">
        <v>11</v>
      </c>
      <c r="BA5" s="26" t="s">
        <v>10</v>
      </c>
      <c r="BB5" s="27" t="s">
        <v>11</v>
      </c>
      <c r="BC5" s="26" t="s">
        <v>10</v>
      </c>
      <c r="BD5" s="27" t="s">
        <v>11</v>
      </c>
      <c r="BE5" s="26" t="s">
        <v>10</v>
      </c>
      <c r="BF5" s="27" t="s">
        <v>11</v>
      </c>
      <c r="BG5" s="26" t="s">
        <v>10</v>
      </c>
      <c r="BH5" s="27" t="s">
        <v>11</v>
      </c>
      <c r="BI5" s="26" t="s">
        <v>10</v>
      </c>
      <c r="BJ5" s="27" t="s">
        <v>11</v>
      </c>
      <c r="BK5" s="26" t="s">
        <v>10</v>
      </c>
      <c r="BL5" s="27" t="s">
        <v>11</v>
      </c>
      <c r="BM5" s="26" t="s">
        <v>10</v>
      </c>
      <c r="BN5" s="27" t="s">
        <v>11</v>
      </c>
      <c r="BO5" s="26" t="s">
        <v>10</v>
      </c>
      <c r="BP5" s="27" t="s">
        <v>11</v>
      </c>
      <c r="BQ5" s="26" t="s">
        <v>10</v>
      </c>
      <c r="BR5" s="27" t="s">
        <v>11</v>
      </c>
      <c r="BS5" s="26" t="s">
        <v>10</v>
      </c>
      <c r="BT5" s="27" t="s">
        <v>11</v>
      </c>
      <c r="BU5" s="26" t="s">
        <v>10</v>
      </c>
      <c r="BV5" s="27" t="s">
        <v>11</v>
      </c>
      <c r="BW5" s="26" t="s">
        <v>10</v>
      </c>
      <c r="BX5" s="27" t="s">
        <v>11</v>
      </c>
      <c r="BY5" s="24" t="s">
        <v>10</v>
      </c>
      <c r="BZ5" s="7" t="s">
        <v>11</v>
      </c>
      <c r="CA5" s="5" t="s">
        <v>10</v>
      </c>
      <c r="CB5" s="7" t="s">
        <v>11</v>
      </c>
      <c r="CC5" s="5" t="s">
        <v>10</v>
      </c>
      <c r="CD5" s="7" t="s">
        <v>11</v>
      </c>
      <c r="CE5" s="5" t="s">
        <v>10</v>
      </c>
      <c r="CF5" s="6" t="s">
        <v>11</v>
      </c>
      <c r="CG5" s="5" t="s">
        <v>10</v>
      </c>
      <c r="CH5" s="6" t="s">
        <v>11</v>
      </c>
    </row>
    <row r="6" spans="1:86" ht="15.5" x14ac:dyDescent="0.35">
      <c r="A6" s="87">
        <v>1</v>
      </c>
      <c r="B6" s="88" t="s">
        <v>85</v>
      </c>
      <c r="C6" s="88" t="s">
        <v>69</v>
      </c>
      <c r="D6" s="88" t="s">
        <v>61</v>
      </c>
      <c r="E6" s="89">
        <v>102</v>
      </c>
      <c r="F6" s="90" t="s">
        <v>309</v>
      </c>
      <c r="G6" s="41"/>
      <c r="H6" s="41"/>
      <c r="I6" s="41"/>
      <c r="J6" s="41"/>
      <c r="K6" s="39"/>
      <c r="L6" s="39"/>
      <c r="M6" s="41"/>
      <c r="N6" s="41"/>
      <c r="O6" s="41"/>
      <c r="P6" s="39"/>
      <c r="Q6" s="35"/>
      <c r="R6" s="35"/>
      <c r="S6" s="35"/>
      <c r="T6" s="35"/>
      <c r="U6" s="35"/>
      <c r="V6" s="35"/>
      <c r="W6" s="35">
        <v>1</v>
      </c>
      <c r="X6" s="35">
        <v>26</v>
      </c>
      <c r="Y6" s="35">
        <v>3</v>
      </c>
      <c r="Z6" s="35">
        <v>14</v>
      </c>
      <c r="AA6" s="35"/>
      <c r="AB6" s="35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>
        <v>2</v>
      </c>
      <c r="AR6" s="11">
        <v>19</v>
      </c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>
        <v>2</v>
      </c>
      <c r="BH6" s="11">
        <v>23</v>
      </c>
      <c r="BI6" s="11"/>
      <c r="BJ6" s="11"/>
      <c r="BK6" s="11">
        <v>4</v>
      </c>
      <c r="BL6" s="11">
        <v>34</v>
      </c>
      <c r="BM6" s="11"/>
      <c r="BN6" s="11"/>
      <c r="BO6" s="11"/>
      <c r="BP6" s="11"/>
      <c r="BQ6" s="11"/>
      <c r="BR6" s="11"/>
      <c r="BS6" s="11"/>
      <c r="BT6" s="11"/>
      <c r="BU6" s="11">
        <v>3</v>
      </c>
      <c r="BV6" s="11">
        <v>10</v>
      </c>
      <c r="BW6" s="11"/>
      <c r="BX6" s="11"/>
      <c r="BY6" s="11"/>
      <c r="BZ6" s="11"/>
      <c r="CA6" s="12">
        <v>19</v>
      </c>
      <c r="CB6" s="12">
        <v>4</v>
      </c>
      <c r="CC6" s="12"/>
      <c r="CD6" s="12"/>
      <c r="CE6" s="12"/>
      <c r="CF6" s="12"/>
      <c r="CG6" s="12"/>
      <c r="CH6" s="12"/>
    </row>
    <row r="7" spans="1:86" ht="16" thickBot="1" x14ac:dyDescent="0.4">
      <c r="A7" s="91">
        <v>2</v>
      </c>
      <c r="B7" s="92" t="s">
        <v>180</v>
      </c>
      <c r="C7" s="92" t="s">
        <v>181</v>
      </c>
      <c r="D7" s="92" t="s">
        <v>61</v>
      </c>
      <c r="E7" s="89">
        <f>SUM(CB7,CD7,CF7,CH7,BZ7,BV7,BX7,BT7,BR7,BP7,BN7,BL7,BJ7,BH7,BF7,BD7,BB7,AZ7,AX7,AV7,AT7,AR7,AP7,AN7,AL7,AJ7,AH7,AF7,AD7,AB7,Z7,X7,V7,T7,R7,P7,N7,L7)</f>
        <v>97</v>
      </c>
      <c r="F7" s="90">
        <f>COUNTA(CA7,CC7,CE7,CG7,BY7,BU7,BW7,BS7,BQ7,BO7,BM7,BK7,BI7,BG7,BE7,BC7,BA7,AY7,AW7,AU7,AS7,AQ7,AO7,AM7,AK7,AI7,AG7,AE7,AC7,AA7,Y7,W7,U7,S7,Q7,O7,M7,K7)</f>
        <v>4</v>
      </c>
      <c r="G7" s="41"/>
      <c r="H7" s="41"/>
      <c r="I7" s="41"/>
      <c r="J7" s="41"/>
      <c r="K7" s="39"/>
      <c r="L7" s="39"/>
      <c r="M7" s="41"/>
      <c r="N7" s="41"/>
      <c r="O7" s="41">
        <v>1</v>
      </c>
      <c r="P7" s="39">
        <v>24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>
        <v>1</v>
      </c>
      <c r="AT7" s="25">
        <v>22</v>
      </c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>
        <v>1</v>
      </c>
      <c r="BH7" s="25">
        <v>28</v>
      </c>
      <c r="BI7" s="30">
        <v>2</v>
      </c>
      <c r="BJ7" s="30">
        <v>23</v>
      </c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30"/>
      <c r="BV7" s="30"/>
      <c r="BW7" s="30"/>
      <c r="BX7" s="30"/>
      <c r="BY7" s="17"/>
      <c r="BZ7" s="17"/>
      <c r="CA7" s="17"/>
      <c r="CB7" s="17"/>
      <c r="CC7" s="17"/>
      <c r="CD7" s="17"/>
      <c r="CE7" s="17"/>
      <c r="CF7" s="17"/>
      <c r="CG7" s="17"/>
      <c r="CH7" s="17"/>
    </row>
    <row r="8" spans="1:86" ht="15.5" x14ac:dyDescent="0.35">
      <c r="A8" s="87">
        <v>3</v>
      </c>
      <c r="B8" s="93" t="s">
        <v>39</v>
      </c>
      <c r="C8" s="93" t="s">
        <v>141</v>
      </c>
      <c r="D8" s="94" t="s">
        <v>22</v>
      </c>
      <c r="E8" s="89">
        <v>88</v>
      </c>
      <c r="F8" s="90" t="s">
        <v>310</v>
      </c>
      <c r="G8" s="41"/>
      <c r="H8" s="41"/>
      <c r="I8" s="41"/>
      <c r="J8" s="41"/>
      <c r="K8" s="39"/>
      <c r="L8" s="39"/>
      <c r="M8" s="41"/>
      <c r="N8" s="41"/>
      <c r="O8" s="41"/>
      <c r="P8" s="39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>
        <v>1</v>
      </c>
      <c r="AN8" s="25">
        <v>12</v>
      </c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15">
        <v>1</v>
      </c>
      <c r="BL8" s="15">
        <v>49</v>
      </c>
      <c r="BM8" s="15">
        <v>7</v>
      </c>
      <c r="BN8" s="15">
        <v>6</v>
      </c>
      <c r="BO8" s="15"/>
      <c r="BP8" s="15"/>
      <c r="BQ8" s="15">
        <v>1</v>
      </c>
      <c r="BR8" s="15">
        <v>12</v>
      </c>
      <c r="BS8" s="15"/>
      <c r="BT8" s="15"/>
      <c r="BU8" s="25"/>
      <c r="BV8" s="25"/>
      <c r="BW8" s="25"/>
      <c r="BX8" s="25"/>
      <c r="BY8" s="15"/>
      <c r="BZ8" s="15"/>
      <c r="CA8" s="15">
        <v>7</v>
      </c>
      <c r="CB8" s="15">
        <v>16</v>
      </c>
      <c r="CC8" s="16">
        <v>4</v>
      </c>
      <c r="CD8" s="17">
        <v>11</v>
      </c>
      <c r="CE8" s="17"/>
      <c r="CF8" s="17"/>
      <c r="CG8" s="17"/>
      <c r="CH8" s="17"/>
    </row>
    <row r="9" spans="1:86" ht="16" thickBot="1" x14ac:dyDescent="0.4">
      <c r="A9" s="95">
        <v>4</v>
      </c>
      <c r="B9" s="50" t="s">
        <v>66</v>
      </c>
      <c r="C9" s="50" t="s">
        <v>67</v>
      </c>
      <c r="D9" s="50" t="s">
        <v>61</v>
      </c>
      <c r="E9" s="46">
        <f>SUM(CB9,CD9,CF9,CH9,BZ9,BV9,BX9,BT9,BR9,BP9,BN9,BL9,BJ9,BH9,BF9,BD9,BB9,AZ9,AX9,AV9,AT9,AR9,AP9,AN9,AL9,AJ9,AH9,AF9,AD9,AB9,Z9,X9,V9,T9,R9,P9,N9,L9)</f>
        <v>85</v>
      </c>
      <c r="F9" s="47" t="s">
        <v>311</v>
      </c>
      <c r="G9" s="41"/>
      <c r="H9" s="41"/>
      <c r="I9" s="41">
        <v>1</v>
      </c>
      <c r="J9" s="41">
        <v>16</v>
      </c>
      <c r="K9" s="39"/>
      <c r="L9" s="39"/>
      <c r="M9" s="41"/>
      <c r="N9" s="41"/>
      <c r="O9" s="41"/>
      <c r="P9" s="39"/>
      <c r="Q9" s="35"/>
      <c r="R9" s="35"/>
      <c r="S9" s="35"/>
      <c r="T9" s="35"/>
      <c r="U9" s="35">
        <v>1</v>
      </c>
      <c r="V9" s="35">
        <v>20</v>
      </c>
      <c r="W9" s="35"/>
      <c r="X9" s="35"/>
      <c r="Y9" s="35"/>
      <c r="Z9" s="35"/>
      <c r="AA9" s="35"/>
      <c r="AB9" s="35"/>
      <c r="AC9" s="25"/>
      <c r="AD9" s="25"/>
      <c r="AE9" s="25">
        <v>1</v>
      </c>
      <c r="AF9" s="25">
        <v>22</v>
      </c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>
        <v>1</v>
      </c>
      <c r="AX9" s="25">
        <v>26</v>
      </c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25"/>
      <c r="BV9" s="25"/>
      <c r="BW9" s="25"/>
      <c r="BX9" s="25"/>
      <c r="BY9" s="15"/>
      <c r="BZ9" s="15"/>
      <c r="CA9" s="15">
        <v>6</v>
      </c>
      <c r="CB9" s="15">
        <v>17</v>
      </c>
      <c r="CC9" s="16"/>
      <c r="CD9" s="17"/>
      <c r="CE9" s="17"/>
      <c r="CF9" s="17"/>
      <c r="CG9" s="17"/>
      <c r="CH9" s="17"/>
    </row>
    <row r="10" spans="1:86" ht="15.5" x14ac:dyDescent="0.35">
      <c r="A10" s="96">
        <v>5</v>
      </c>
      <c r="B10" s="50" t="s">
        <v>106</v>
      </c>
      <c r="C10" s="50" t="s">
        <v>107</v>
      </c>
      <c r="D10" s="50" t="s">
        <v>61</v>
      </c>
      <c r="E10" s="46">
        <v>83</v>
      </c>
      <c r="F10" s="47" t="s">
        <v>311</v>
      </c>
      <c r="G10" s="41"/>
      <c r="H10" s="41"/>
      <c r="I10" s="41"/>
      <c r="J10" s="41"/>
      <c r="K10" s="39"/>
      <c r="L10" s="39"/>
      <c r="M10" s="41"/>
      <c r="N10" s="41"/>
      <c r="O10" s="41"/>
      <c r="P10" s="39"/>
      <c r="Q10" s="35"/>
      <c r="R10" s="35"/>
      <c r="S10" s="35"/>
      <c r="T10" s="35"/>
      <c r="U10" s="35"/>
      <c r="V10" s="35"/>
      <c r="W10" s="35"/>
      <c r="X10" s="35"/>
      <c r="Y10" s="35">
        <v>5</v>
      </c>
      <c r="Z10" s="35">
        <v>6</v>
      </c>
      <c r="AA10" s="35">
        <v>4</v>
      </c>
      <c r="AB10" s="35">
        <v>4</v>
      </c>
      <c r="AC10" s="25"/>
      <c r="AD10" s="25"/>
      <c r="AE10" s="25"/>
      <c r="AF10" s="25"/>
      <c r="AG10" s="25">
        <v>2</v>
      </c>
      <c r="AH10" s="25">
        <v>23</v>
      </c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15">
        <v>3</v>
      </c>
      <c r="BL10" s="15">
        <v>39</v>
      </c>
      <c r="BM10" s="15"/>
      <c r="BN10" s="15"/>
      <c r="BO10" s="15"/>
      <c r="BP10" s="15"/>
      <c r="BQ10" s="15"/>
      <c r="BR10" s="15"/>
      <c r="BS10" s="15"/>
      <c r="BT10" s="15"/>
      <c r="BU10" s="30">
        <v>2</v>
      </c>
      <c r="BV10" s="30">
        <v>15</v>
      </c>
      <c r="BW10" s="30"/>
      <c r="BX10" s="30"/>
      <c r="BY10" s="17"/>
      <c r="BZ10" s="17"/>
      <c r="CA10" s="17"/>
      <c r="CB10" s="17"/>
      <c r="CC10" s="17"/>
      <c r="CD10" s="17"/>
      <c r="CE10" s="17"/>
      <c r="CF10" s="17"/>
      <c r="CG10" s="17"/>
      <c r="CH10" s="17"/>
    </row>
    <row r="11" spans="1:86" ht="16" thickBot="1" x14ac:dyDescent="0.4">
      <c r="A11" s="95">
        <v>6</v>
      </c>
      <c r="B11" s="50" t="s">
        <v>125</v>
      </c>
      <c r="C11" s="50" t="s">
        <v>126</v>
      </c>
      <c r="D11" s="50" t="s">
        <v>22</v>
      </c>
      <c r="E11" s="46">
        <v>62</v>
      </c>
      <c r="F11" s="47" t="s">
        <v>311</v>
      </c>
      <c r="G11" s="41"/>
      <c r="H11" s="41"/>
      <c r="I11" s="41"/>
      <c r="J11" s="41"/>
      <c r="K11" s="39"/>
      <c r="L11" s="39"/>
      <c r="M11" s="41"/>
      <c r="N11" s="41"/>
      <c r="O11" s="41"/>
      <c r="P11" s="39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25"/>
      <c r="AD11" s="25"/>
      <c r="AE11" s="25"/>
      <c r="AF11" s="25"/>
      <c r="AG11" s="25"/>
      <c r="AH11" s="25"/>
      <c r="AI11" s="25"/>
      <c r="AJ11" s="25"/>
      <c r="AK11" s="25">
        <v>1</v>
      </c>
      <c r="AL11" s="25">
        <v>10</v>
      </c>
      <c r="AM11" s="25"/>
      <c r="AN11" s="25"/>
      <c r="AO11" s="25">
        <v>1</v>
      </c>
      <c r="AP11" s="25">
        <v>10</v>
      </c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>
        <v>1</v>
      </c>
      <c r="BD11" s="25">
        <v>10</v>
      </c>
      <c r="BE11" s="25"/>
      <c r="BF11" s="25"/>
      <c r="BG11" s="25"/>
      <c r="BH11" s="25"/>
      <c r="BI11" s="25">
        <v>1</v>
      </c>
      <c r="BJ11" s="25">
        <v>28</v>
      </c>
      <c r="BK11" s="17"/>
      <c r="BL11" s="17"/>
      <c r="BM11" s="17"/>
      <c r="BN11" s="17"/>
      <c r="BO11" s="17">
        <v>1</v>
      </c>
      <c r="BP11" s="17">
        <v>14</v>
      </c>
      <c r="BQ11" s="17"/>
      <c r="BR11" s="17"/>
      <c r="BS11" s="17"/>
      <c r="BT11" s="17"/>
      <c r="BU11" s="30"/>
      <c r="BV11" s="30"/>
      <c r="BW11" s="30"/>
      <c r="BX11" s="30"/>
      <c r="BY11" s="17"/>
      <c r="BZ11" s="17"/>
      <c r="CA11" s="17"/>
      <c r="CB11" s="17"/>
      <c r="CC11" s="17"/>
      <c r="CD11" s="17"/>
      <c r="CE11" s="17"/>
      <c r="CF11" s="17"/>
      <c r="CG11" s="17"/>
      <c r="CH11" s="17"/>
    </row>
    <row r="12" spans="1:86" ht="15.5" x14ac:dyDescent="0.35">
      <c r="A12" s="96">
        <v>7</v>
      </c>
      <c r="B12" s="50" t="s">
        <v>233</v>
      </c>
      <c r="C12" s="50" t="s">
        <v>234</v>
      </c>
      <c r="D12" s="50" t="s">
        <v>112</v>
      </c>
      <c r="E12" s="46">
        <f t="shared" ref="E12:E43" si="0">SUM(CB12,CD12,CF12,CH12,BZ12,BV12,BX12,BT12,BR12,BP12,BN12,BL12,BJ12,BH12,BF12,BD12,BB12,AZ12,AX12,AV12,AT12,AR12,AP12,AN12,AL12,AJ12,AH12,AF12,AD12,AB12,Z12,X12,V12,T12,R12,P12,N12,L12,J12,H12)</f>
        <v>59</v>
      </c>
      <c r="F12" s="47">
        <f>COUNTA(CA12,CC12,CE12,CG12,BY12,BU12,BW12,BS12,BQ12,BO12,BM12,BK12,BI12,BG12,BE12,BC12,BA12,AY12,AW12,AU12,AS12,AQ12,AO12,AM12,AK12,AI12,AG12,AE12,AC12,AA12,Y12,W12,U12,S12,Q12,O12,M12,K12,I12,G12)</f>
        <v>4</v>
      </c>
      <c r="G12" s="41"/>
      <c r="H12" s="41"/>
      <c r="I12" s="41">
        <v>3</v>
      </c>
      <c r="J12" s="41">
        <v>6</v>
      </c>
      <c r="K12" s="25"/>
      <c r="L12" s="25"/>
      <c r="M12" s="35"/>
      <c r="N12" s="35"/>
      <c r="O12" s="35"/>
      <c r="P12" s="25"/>
      <c r="Q12" s="25"/>
      <c r="R12" s="25"/>
      <c r="S12" s="25"/>
      <c r="T12" s="25"/>
      <c r="U12" s="25">
        <v>2</v>
      </c>
      <c r="V12" s="25">
        <v>15</v>
      </c>
      <c r="W12" s="25"/>
      <c r="X12" s="25"/>
      <c r="Y12" s="25"/>
      <c r="Z12" s="25"/>
      <c r="AA12" s="25">
        <v>1</v>
      </c>
      <c r="AB12" s="25">
        <v>18</v>
      </c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30"/>
      <c r="AT12" s="30"/>
      <c r="AU12" s="30">
        <v>1</v>
      </c>
      <c r="AV12" s="30">
        <v>20</v>
      </c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30"/>
      <c r="BV12" s="30"/>
      <c r="BW12" s="30"/>
      <c r="BX12" s="30"/>
      <c r="BY12" s="17"/>
      <c r="BZ12" s="17"/>
      <c r="CA12" s="17"/>
      <c r="CB12" s="17"/>
      <c r="CC12" s="17"/>
      <c r="CD12" s="17"/>
      <c r="CE12" s="17"/>
      <c r="CF12" s="17"/>
      <c r="CG12" s="17"/>
      <c r="CH12" s="17"/>
    </row>
    <row r="13" spans="1:86" ht="16" thickBot="1" x14ac:dyDescent="0.4">
      <c r="A13" s="95">
        <v>8</v>
      </c>
      <c r="B13" s="50" t="s">
        <v>212</v>
      </c>
      <c r="C13" s="50" t="s">
        <v>213</v>
      </c>
      <c r="D13" s="50" t="s">
        <v>61</v>
      </c>
      <c r="E13" s="46">
        <f t="shared" si="0"/>
        <v>52</v>
      </c>
      <c r="F13" s="47">
        <f>COUNTA(CA13,CC13,CE13,CG13,BY13,BU13,BW13,BS13,BQ13,BO13,BM13,BK13,BI13,BG13,BE13,BC13,BA13,AY13,AW13,AU13,AS13,AQ13,AO13,AM13,AK13,AI13,AG13,AE13,AC13,AA13,Y13,W13,U13,S13,Q13,O13,M13,K13,I13,G13)</f>
        <v>4</v>
      </c>
      <c r="G13" s="41"/>
      <c r="H13" s="41"/>
      <c r="I13" s="41"/>
      <c r="J13" s="41"/>
      <c r="K13" s="25"/>
      <c r="L13" s="25"/>
      <c r="M13" s="35"/>
      <c r="N13" s="35"/>
      <c r="O13" s="35"/>
      <c r="P13" s="25"/>
      <c r="Q13" s="25"/>
      <c r="R13" s="25"/>
      <c r="S13" s="25"/>
      <c r="T13" s="25"/>
      <c r="U13" s="25"/>
      <c r="V13" s="25"/>
      <c r="W13" s="25">
        <v>2</v>
      </c>
      <c r="X13" s="25">
        <v>21</v>
      </c>
      <c r="Y13" s="25">
        <v>6</v>
      </c>
      <c r="Z13" s="25">
        <v>3</v>
      </c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>
        <v>3</v>
      </c>
      <c r="AR13" s="25">
        <v>14</v>
      </c>
      <c r="AS13" s="30"/>
      <c r="AT13" s="30"/>
      <c r="AU13" s="30"/>
      <c r="AV13" s="30"/>
      <c r="AW13" s="30"/>
      <c r="AX13" s="30"/>
      <c r="AY13" s="30"/>
      <c r="AZ13" s="30"/>
      <c r="BA13" s="30">
        <v>1</v>
      </c>
      <c r="BB13" s="30">
        <v>14</v>
      </c>
      <c r="BC13" s="30"/>
      <c r="BD13" s="30"/>
      <c r="BE13" s="30"/>
      <c r="BF13" s="30"/>
      <c r="BG13" s="30"/>
      <c r="BH13" s="30"/>
      <c r="BI13" s="30"/>
      <c r="BJ13" s="30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30"/>
      <c r="BV13" s="30"/>
      <c r="BW13" s="30"/>
      <c r="BX13" s="30"/>
      <c r="BY13" s="17"/>
      <c r="BZ13" s="17"/>
      <c r="CA13" s="17"/>
      <c r="CB13" s="17"/>
      <c r="CC13" s="17"/>
      <c r="CD13" s="17"/>
      <c r="CE13" s="17"/>
      <c r="CF13" s="17"/>
      <c r="CG13" s="17"/>
      <c r="CH13" s="17"/>
    </row>
    <row r="14" spans="1:86" ht="15.5" x14ac:dyDescent="0.35">
      <c r="A14" s="96">
        <v>9</v>
      </c>
      <c r="B14" s="50" t="s">
        <v>40</v>
      </c>
      <c r="C14" s="48" t="s">
        <v>46</v>
      </c>
      <c r="D14" s="49" t="s">
        <v>22</v>
      </c>
      <c r="E14" s="46">
        <f t="shared" si="0"/>
        <v>29</v>
      </c>
      <c r="F14" s="47">
        <f>COUNTA(CA14,CC14,CE14,CG14,BY14,BU14,BW14,BS14,BQ14,BO14,BM14,BK14,BI14,BG14,BE14,BC14,BA14,AY14,AW14,AU14,AS14,AQ14,AO14,AM14,AK14,AI14,AG14,AE14,AC14,AA14,Y14,W14,U14,S14,Q14,O14,M14,K14,I14,G14)</f>
        <v>4</v>
      </c>
      <c r="G14" s="41"/>
      <c r="H14" s="41"/>
      <c r="I14" s="41"/>
      <c r="J14" s="41"/>
      <c r="K14" s="25"/>
      <c r="L14" s="25"/>
      <c r="M14" s="35"/>
      <c r="N14" s="35"/>
      <c r="O14" s="3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>
        <v>2</v>
      </c>
      <c r="BF14" s="25">
        <v>13</v>
      </c>
      <c r="BG14" s="25"/>
      <c r="BH14" s="25"/>
      <c r="BI14" s="25">
        <v>6</v>
      </c>
      <c r="BJ14" s="25">
        <v>5</v>
      </c>
      <c r="BK14" s="15"/>
      <c r="BL14" s="15"/>
      <c r="BM14" s="15">
        <v>9</v>
      </c>
      <c r="BN14" s="15">
        <v>4</v>
      </c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7">
        <v>5</v>
      </c>
      <c r="CD14" s="17">
        <v>7</v>
      </c>
      <c r="CE14" s="17"/>
      <c r="CF14" s="17"/>
      <c r="CG14" s="17"/>
      <c r="CH14" s="17"/>
    </row>
    <row r="15" spans="1:86" ht="16" thickBot="1" x14ac:dyDescent="0.4">
      <c r="A15" s="95">
        <v>10</v>
      </c>
      <c r="B15" s="50" t="s">
        <v>70</v>
      </c>
      <c r="C15" s="50" t="s">
        <v>104</v>
      </c>
      <c r="D15" s="50" t="s">
        <v>105</v>
      </c>
      <c r="E15" s="46">
        <f t="shared" si="0"/>
        <v>23</v>
      </c>
      <c r="F15" s="47">
        <f>COUNTA(CA15,CC15,CE15,CG15,BY15,BU15,BW15,BS15,BQ15,BO15,BM15,BK15,BI15,BG15,BE15,BC15,BA15,AY15,AW15,AU15,AS15,AQ15,AO15,AM15,AK15,AI15,AG15,AE15,AC15,AA15,Y15,W15,U15,S15,Q15,O15,M15,K15,I15,G15)</f>
        <v>4</v>
      </c>
      <c r="G15" s="41"/>
      <c r="H15" s="41"/>
      <c r="I15" s="41"/>
      <c r="J15" s="41"/>
      <c r="K15" s="25"/>
      <c r="L15" s="25"/>
      <c r="M15" s="35"/>
      <c r="N15" s="35"/>
      <c r="O15" s="3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>
        <v>5</v>
      </c>
      <c r="AH15" s="25">
        <v>8</v>
      </c>
      <c r="AI15" s="25"/>
      <c r="AJ15" s="25"/>
      <c r="AK15" s="25"/>
      <c r="AL15" s="25"/>
      <c r="AM15" s="25"/>
      <c r="AN15" s="25"/>
      <c r="AO15" s="25"/>
      <c r="AP15" s="25"/>
      <c r="AQ15" s="25">
        <v>8</v>
      </c>
      <c r="AR15" s="25">
        <v>1</v>
      </c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>
        <v>7</v>
      </c>
      <c r="BH15" s="25">
        <v>4</v>
      </c>
      <c r="BI15" s="25"/>
      <c r="BJ15" s="2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7"/>
      <c r="BV15" s="17"/>
      <c r="BW15" s="17">
        <v>1</v>
      </c>
      <c r="BX15" s="17">
        <v>10</v>
      </c>
      <c r="BY15" s="17"/>
      <c r="BZ15" s="17"/>
      <c r="CA15" s="17"/>
      <c r="CB15" s="17"/>
      <c r="CC15" s="17"/>
      <c r="CD15" s="17"/>
      <c r="CE15" s="17"/>
      <c r="CF15" s="17"/>
      <c r="CG15" s="17"/>
      <c r="CH15" s="17"/>
    </row>
    <row r="16" spans="1:86" ht="15.5" x14ac:dyDescent="0.35">
      <c r="A16" s="96">
        <v>11</v>
      </c>
      <c r="B16" s="50" t="s">
        <v>54</v>
      </c>
      <c r="C16" s="48" t="s">
        <v>53</v>
      </c>
      <c r="D16" s="48" t="s">
        <v>13</v>
      </c>
      <c r="E16" s="46">
        <f t="shared" si="0"/>
        <v>17</v>
      </c>
      <c r="F16" s="47">
        <f>COUNTA(CA16,CC16,CE16,CG16,BY16,BU16,BW16,BS16,BQ16,BO16,BM16,BK16,BI16,BG16,BE16,BC16,BA16,AY16,AW16,AU16,AS16,AQ16,AO16,AM16,AK16,AI16,AG16,AE16,AC16,AA16,Y16,W16,U16,S16,Q16,O16,M16,K16,I16,G16)</f>
        <v>4</v>
      </c>
      <c r="G16" s="41"/>
      <c r="H16" s="41"/>
      <c r="I16" s="41"/>
      <c r="J16" s="41"/>
      <c r="K16" s="25"/>
      <c r="L16" s="25"/>
      <c r="M16" s="35"/>
      <c r="N16" s="35"/>
      <c r="O16" s="35"/>
      <c r="P16" s="25"/>
      <c r="Q16" s="25"/>
      <c r="R16" s="25"/>
      <c r="S16" s="25"/>
      <c r="T16" s="25"/>
      <c r="U16" s="25"/>
      <c r="V16" s="25"/>
      <c r="W16" s="25">
        <v>7</v>
      </c>
      <c r="X16" s="25">
        <v>3</v>
      </c>
      <c r="Y16" s="25"/>
      <c r="Z16" s="25"/>
      <c r="AA16" s="25"/>
      <c r="AB16" s="25"/>
      <c r="AC16" s="15"/>
      <c r="AD16" s="15"/>
      <c r="AE16" s="15"/>
      <c r="AF16" s="15"/>
      <c r="AG16" s="15">
        <v>8</v>
      </c>
      <c r="AH16" s="15">
        <v>3</v>
      </c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>
        <v>6</v>
      </c>
      <c r="AZ16" s="15">
        <v>4</v>
      </c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7"/>
      <c r="CD16" s="17"/>
      <c r="CE16" s="17">
        <v>2</v>
      </c>
      <c r="CF16" s="17">
        <v>7</v>
      </c>
      <c r="CG16" s="17"/>
      <c r="CH16" s="17"/>
    </row>
    <row r="17" spans="1:86" ht="16" thickBot="1" x14ac:dyDescent="0.4">
      <c r="A17" s="95">
        <v>12</v>
      </c>
      <c r="B17" s="50" t="s">
        <v>91</v>
      </c>
      <c r="C17" s="50" t="s">
        <v>92</v>
      </c>
      <c r="D17" s="50" t="s">
        <v>33</v>
      </c>
      <c r="E17" s="46">
        <f t="shared" si="0"/>
        <v>9</v>
      </c>
      <c r="F17" s="47" t="s">
        <v>311</v>
      </c>
      <c r="G17" s="41"/>
      <c r="H17" s="41"/>
      <c r="I17" s="41"/>
      <c r="J17" s="41"/>
      <c r="K17" s="25"/>
      <c r="L17" s="25"/>
      <c r="M17" s="35"/>
      <c r="N17" s="35"/>
      <c r="O17" s="35">
        <v>8</v>
      </c>
      <c r="P17" s="25">
        <v>1</v>
      </c>
      <c r="Q17" s="25"/>
      <c r="R17" s="25"/>
      <c r="S17" s="25"/>
      <c r="T17" s="25"/>
      <c r="U17" s="25"/>
      <c r="V17" s="25"/>
      <c r="W17" s="25"/>
      <c r="X17" s="25"/>
      <c r="Y17" s="25">
        <v>8</v>
      </c>
      <c r="Z17" s="25">
        <v>1</v>
      </c>
      <c r="AA17" s="25"/>
      <c r="AB17" s="2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>
        <v>9</v>
      </c>
      <c r="AX17" s="15">
        <v>1</v>
      </c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>
        <v>25</v>
      </c>
      <c r="BL17" s="15">
        <v>5</v>
      </c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7">
        <v>22</v>
      </c>
      <c r="CB17" s="17">
        <v>1</v>
      </c>
      <c r="CC17" s="17"/>
      <c r="CD17" s="17"/>
      <c r="CE17" s="17"/>
      <c r="CF17" s="17"/>
      <c r="CG17" s="17"/>
      <c r="CH17" s="17"/>
    </row>
    <row r="18" spans="1:86" ht="15.5" x14ac:dyDescent="0.35">
      <c r="A18" s="96">
        <v>13</v>
      </c>
      <c r="B18" s="50" t="s">
        <v>173</v>
      </c>
      <c r="C18" s="50" t="s">
        <v>174</v>
      </c>
      <c r="D18" s="50" t="s">
        <v>175</v>
      </c>
      <c r="E18" s="46">
        <f t="shared" si="0"/>
        <v>8</v>
      </c>
      <c r="F18" s="47">
        <f t="shared" ref="F18:F49" si="1">COUNTA(CA18,CC18,CE18,CG18,BY18,BU18,BW18,BS18,BQ18,BO18,BM18,BK18,BI18,BG18,BE18,BC18,BA18,AY18,AW18,AU18,AS18,AQ18,AO18,AM18,AK18,AI18,AG18,AE18,AC18,AA18,Y18,W18,U18,S18,Q18,O18,M18,K18,I18,G18)</f>
        <v>4</v>
      </c>
      <c r="G18" s="41"/>
      <c r="H18" s="41"/>
      <c r="I18" s="41"/>
      <c r="J18" s="41"/>
      <c r="K18" s="25"/>
      <c r="L18" s="25"/>
      <c r="M18" s="35">
        <v>10</v>
      </c>
      <c r="N18" s="35">
        <v>2</v>
      </c>
      <c r="O18" s="3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>
        <v>5</v>
      </c>
      <c r="AB18" s="25">
        <v>1</v>
      </c>
      <c r="AC18" s="15"/>
      <c r="AD18" s="15"/>
      <c r="AE18" s="15"/>
      <c r="AF18" s="15"/>
      <c r="AG18" s="15">
        <v>10</v>
      </c>
      <c r="AH18" s="15">
        <v>1</v>
      </c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7"/>
      <c r="BJ18" s="17"/>
      <c r="BK18" s="17">
        <v>26</v>
      </c>
      <c r="BL18" s="17">
        <v>4</v>
      </c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</row>
    <row r="19" spans="1:86" ht="16" thickBot="1" x14ac:dyDescent="0.4">
      <c r="A19" s="13">
        <v>14</v>
      </c>
      <c r="B19" s="14" t="s">
        <v>59</v>
      </c>
      <c r="C19" s="14" t="s">
        <v>60</v>
      </c>
      <c r="D19" s="14" t="s">
        <v>61</v>
      </c>
      <c r="E19" s="33">
        <f t="shared" si="0"/>
        <v>60</v>
      </c>
      <c r="F19" s="39">
        <f t="shared" si="1"/>
        <v>2</v>
      </c>
      <c r="G19" s="41"/>
      <c r="H19" s="41"/>
      <c r="I19" s="41"/>
      <c r="J19" s="41"/>
      <c r="K19" s="25"/>
      <c r="L19" s="25"/>
      <c r="M19" s="35"/>
      <c r="N19" s="35"/>
      <c r="O19" s="35"/>
      <c r="P19" s="25"/>
      <c r="Q19" s="35"/>
      <c r="R19" s="35"/>
      <c r="S19" s="35"/>
      <c r="T19" s="35"/>
      <c r="U19" s="35"/>
      <c r="V19" s="3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>
        <v>1</v>
      </c>
      <c r="AH19" s="25">
        <v>28</v>
      </c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25"/>
      <c r="BV19" s="25"/>
      <c r="BW19" s="25"/>
      <c r="BX19" s="25"/>
      <c r="BY19" s="15"/>
      <c r="BZ19" s="15"/>
      <c r="CA19" s="15">
        <v>3</v>
      </c>
      <c r="CB19" s="15">
        <v>32</v>
      </c>
      <c r="CC19" s="16"/>
      <c r="CD19" s="17"/>
      <c r="CE19" s="17"/>
      <c r="CF19" s="17"/>
      <c r="CG19" s="17"/>
      <c r="CH19" s="17"/>
    </row>
    <row r="20" spans="1:86" ht="15.5" x14ac:dyDescent="0.35">
      <c r="A20" s="10">
        <v>15</v>
      </c>
      <c r="B20" s="14" t="s">
        <v>70</v>
      </c>
      <c r="C20" s="14" t="s">
        <v>24</v>
      </c>
      <c r="D20" s="14" t="s">
        <v>61</v>
      </c>
      <c r="E20" s="33">
        <f t="shared" si="0"/>
        <v>59</v>
      </c>
      <c r="F20" s="39">
        <f t="shared" si="1"/>
        <v>3</v>
      </c>
      <c r="G20" s="41"/>
      <c r="H20" s="41"/>
      <c r="I20" s="41"/>
      <c r="J20" s="41"/>
      <c r="K20" s="25"/>
      <c r="L20" s="25"/>
      <c r="M20" s="35"/>
      <c r="N20" s="35"/>
      <c r="O20" s="35"/>
      <c r="P20" s="25"/>
      <c r="Q20" s="35"/>
      <c r="R20" s="3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>
        <v>1</v>
      </c>
      <c r="AZ20" s="25">
        <v>26</v>
      </c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25">
        <v>1</v>
      </c>
      <c r="BV20" s="25">
        <v>20</v>
      </c>
      <c r="BW20" s="25"/>
      <c r="BX20" s="25"/>
      <c r="BY20" s="15"/>
      <c r="BZ20" s="15"/>
      <c r="CA20" s="15">
        <v>10</v>
      </c>
      <c r="CB20" s="15">
        <v>13</v>
      </c>
      <c r="CC20" s="16"/>
      <c r="CD20" s="17"/>
      <c r="CE20" s="17"/>
      <c r="CF20" s="17"/>
      <c r="CG20" s="17"/>
      <c r="CH20" s="17"/>
    </row>
    <row r="21" spans="1:86" ht="16" thickBot="1" x14ac:dyDescent="0.4">
      <c r="A21" s="13">
        <v>16</v>
      </c>
      <c r="B21" s="18" t="s">
        <v>37</v>
      </c>
      <c r="C21" s="18" t="s">
        <v>44</v>
      </c>
      <c r="D21" s="19" t="s">
        <v>20</v>
      </c>
      <c r="E21" s="33">
        <f t="shared" si="0"/>
        <v>53</v>
      </c>
      <c r="F21" s="39">
        <f t="shared" si="1"/>
        <v>3</v>
      </c>
      <c r="G21" s="41"/>
      <c r="H21" s="41"/>
      <c r="I21" s="41"/>
      <c r="J21" s="41"/>
      <c r="K21" s="25"/>
      <c r="L21" s="25"/>
      <c r="M21" s="35"/>
      <c r="N21" s="35"/>
      <c r="O21" s="35"/>
      <c r="P21" s="25"/>
      <c r="Q21" s="35"/>
      <c r="R21" s="3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>
        <v>1</v>
      </c>
      <c r="BF21" s="25">
        <v>18</v>
      </c>
      <c r="BG21" s="25"/>
      <c r="BH21" s="25"/>
      <c r="BI21" s="25"/>
      <c r="BJ21" s="2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25"/>
      <c r="BV21" s="25"/>
      <c r="BW21" s="25"/>
      <c r="BX21" s="25"/>
      <c r="BY21" s="15"/>
      <c r="BZ21" s="15"/>
      <c r="CA21" s="15">
        <v>9</v>
      </c>
      <c r="CB21" s="15">
        <v>14</v>
      </c>
      <c r="CC21" s="16">
        <v>2</v>
      </c>
      <c r="CD21" s="17">
        <v>21</v>
      </c>
      <c r="CE21" s="17"/>
      <c r="CF21" s="17"/>
      <c r="CG21" s="17"/>
      <c r="CH21" s="17"/>
    </row>
    <row r="22" spans="1:86" ht="15.5" x14ac:dyDescent="0.35">
      <c r="A22" s="10">
        <v>17</v>
      </c>
      <c r="B22" s="14" t="s">
        <v>143</v>
      </c>
      <c r="C22" s="14" t="s">
        <v>144</v>
      </c>
      <c r="D22" s="14" t="s">
        <v>61</v>
      </c>
      <c r="E22" s="33">
        <f t="shared" si="0"/>
        <v>52</v>
      </c>
      <c r="F22" s="39">
        <f t="shared" si="1"/>
        <v>3</v>
      </c>
      <c r="G22" s="41">
        <v>2</v>
      </c>
      <c r="H22" s="41">
        <v>13</v>
      </c>
      <c r="I22" s="41"/>
      <c r="J22" s="41"/>
      <c r="K22" s="25"/>
      <c r="L22" s="25"/>
      <c r="M22" s="35"/>
      <c r="N22" s="35"/>
      <c r="O22" s="3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>
        <v>4</v>
      </c>
      <c r="AR22" s="25">
        <v>10</v>
      </c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30"/>
      <c r="BJ22" s="30"/>
      <c r="BK22" s="17">
        <v>5</v>
      </c>
      <c r="BL22" s="17">
        <v>29</v>
      </c>
      <c r="BM22" s="17"/>
      <c r="BN22" s="17"/>
      <c r="BO22" s="17"/>
      <c r="BP22" s="17"/>
      <c r="BQ22" s="17"/>
      <c r="BR22" s="17"/>
      <c r="BS22" s="17"/>
      <c r="BT22" s="17"/>
      <c r="BU22" s="30"/>
      <c r="BV22" s="30"/>
      <c r="BW22" s="30"/>
      <c r="BX22" s="30"/>
      <c r="BY22" s="17"/>
      <c r="BZ22" s="17"/>
      <c r="CA22" s="17"/>
      <c r="CB22" s="17"/>
      <c r="CC22" s="17"/>
      <c r="CD22" s="17"/>
      <c r="CE22" s="17"/>
      <c r="CF22" s="17"/>
      <c r="CG22" s="17"/>
      <c r="CH22" s="17"/>
    </row>
    <row r="23" spans="1:86" ht="16" thickBot="1" x14ac:dyDescent="0.4">
      <c r="A23" s="13">
        <v>18</v>
      </c>
      <c r="B23" s="14" t="s">
        <v>136</v>
      </c>
      <c r="C23" s="14" t="s">
        <v>137</v>
      </c>
      <c r="D23" s="14" t="s">
        <v>131</v>
      </c>
      <c r="E23" s="33">
        <f t="shared" si="0"/>
        <v>51</v>
      </c>
      <c r="F23" s="39">
        <f t="shared" si="1"/>
        <v>2</v>
      </c>
      <c r="G23" s="41"/>
      <c r="H23" s="41"/>
      <c r="I23" s="41"/>
      <c r="J23" s="41"/>
      <c r="K23" s="25"/>
      <c r="L23" s="25"/>
      <c r="M23" s="35"/>
      <c r="N23" s="35"/>
      <c r="O23" s="35"/>
      <c r="P23" s="25"/>
      <c r="Q23" s="35"/>
      <c r="R23" s="3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17">
        <v>2</v>
      </c>
      <c r="BL23" s="17">
        <v>44</v>
      </c>
      <c r="BM23" s="17">
        <v>6</v>
      </c>
      <c r="BN23" s="17">
        <v>7</v>
      </c>
      <c r="BO23" s="17"/>
      <c r="BP23" s="17"/>
      <c r="BQ23" s="17"/>
      <c r="BR23" s="17"/>
      <c r="BS23" s="17"/>
      <c r="BT23" s="17"/>
      <c r="BU23" s="30"/>
      <c r="BV23" s="30"/>
      <c r="BW23" s="30"/>
      <c r="BX23" s="30"/>
      <c r="BY23" s="17"/>
      <c r="BZ23" s="17"/>
      <c r="CA23" s="17"/>
      <c r="CB23" s="17"/>
      <c r="CC23" s="17"/>
      <c r="CD23" s="17"/>
      <c r="CE23" s="17"/>
      <c r="CF23" s="17"/>
      <c r="CG23" s="17"/>
      <c r="CH23" s="17"/>
    </row>
    <row r="24" spans="1:86" ht="15.5" x14ac:dyDescent="0.35">
      <c r="A24" s="10">
        <v>19</v>
      </c>
      <c r="B24" s="14" t="s">
        <v>251</v>
      </c>
      <c r="C24" s="14" t="s">
        <v>252</v>
      </c>
      <c r="D24" s="14" t="s">
        <v>61</v>
      </c>
      <c r="E24" s="33">
        <f t="shared" si="0"/>
        <v>48</v>
      </c>
      <c r="F24" s="39">
        <f t="shared" si="1"/>
        <v>3</v>
      </c>
      <c r="G24" s="41"/>
      <c r="H24" s="41"/>
      <c r="I24" s="41"/>
      <c r="J24" s="41"/>
      <c r="K24" s="25"/>
      <c r="L24" s="25"/>
      <c r="M24" s="35">
        <v>1</v>
      </c>
      <c r="N24" s="35">
        <v>30</v>
      </c>
      <c r="O24" s="3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30"/>
      <c r="AD24" s="30"/>
      <c r="AE24" s="30">
        <v>3</v>
      </c>
      <c r="AF24" s="30">
        <v>12</v>
      </c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>
        <v>5</v>
      </c>
      <c r="AR24" s="30">
        <v>6</v>
      </c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30"/>
      <c r="BV24" s="30"/>
      <c r="BW24" s="30"/>
      <c r="BX24" s="30"/>
      <c r="BY24" s="17"/>
      <c r="BZ24" s="17"/>
      <c r="CA24" s="17"/>
      <c r="CB24" s="17"/>
      <c r="CC24" s="17"/>
      <c r="CD24" s="17"/>
      <c r="CE24" s="17"/>
      <c r="CF24" s="17"/>
      <c r="CG24" s="17"/>
      <c r="CH24" s="17"/>
    </row>
    <row r="25" spans="1:86" ht="16" thickBot="1" x14ac:dyDescent="0.4">
      <c r="A25" s="13">
        <v>20</v>
      </c>
      <c r="B25" s="14" t="s">
        <v>62</v>
      </c>
      <c r="C25" s="14" t="s">
        <v>63</v>
      </c>
      <c r="D25" s="14" t="s">
        <v>25</v>
      </c>
      <c r="E25" s="33">
        <f t="shared" si="0"/>
        <v>45</v>
      </c>
      <c r="F25" s="39">
        <f t="shared" si="1"/>
        <v>2</v>
      </c>
      <c r="G25" s="41"/>
      <c r="H25" s="41"/>
      <c r="I25" s="41"/>
      <c r="J25" s="41"/>
      <c r="K25" s="25"/>
      <c r="L25" s="25"/>
      <c r="M25" s="35"/>
      <c r="N25" s="35"/>
      <c r="O25" s="3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>
        <v>3</v>
      </c>
      <c r="BJ25" s="25">
        <v>18</v>
      </c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25"/>
      <c r="BV25" s="25"/>
      <c r="BW25" s="25"/>
      <c r="BX25" s="25"/>
      <c r="BY25" s="15"/>
      <c r="BZ25" s="15"/>
      <c r="CA25" s="15">
        <v>4</v>
      </c>
      <c r="CB25" s="15">
        <v>27</v>
      </c>
      <c r="CC25" s="17"/>
      <c r="CD25" s="17"/>
      <c r="CE25" s="17"/>
      <c r="CF25" s="17"/>
      <c r="CG25" s="17"/>
      <c r="CH25" s="17"/>
    </row>
    <row r="26" spans="1:86" ht="15.5" x14ac:dyDescent="0.35">
      <c r="A26" s="10">
        <v>21</v>
      </c>
      <c r="B26" s="14" t="s">
        <v>145</v>
      </c>
      <c r="C26" s="14" t="s">
        <v>146</v>
      </c>
      <c r="D26" s="14" t="s">
        <v>131</v>
      </c>
      <c r="E26" s="33">
        <f t="shared" si="0"/>
        <v>45</v>
      </c>
      <c r="F26" s="39">
        <f t="shared" si="1"/>
        <v>2</v>
      </c>
      <c r="G26" s="41"/>
      <c r="H26" s="41"/>
      <c r="I26" s="41"/>
      <c r="J26" s="41"/>
      <c r="K26" s="25"/>
      <c r="L26" s="25"/>
      <c r="M26" s="35"/>
      <c r="N26" s="35"/>
      <c r="O26" s="3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>
        <v>2</v>
      </c>
      <c r="AX26" s="25">
        <v>21</v>
      </c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30"/>
      <c r="BJ26" s="30"/>
      <c r="BK26" s="17">
        <v>6</v>
      </c>
      <c r="BL26" s="17">
        <v>24</v>
      </c>
      <c r="BM26" s="17"/>
      <c r="BN26" s="17"/>
      <c r="BO26" s="17"/>
      <c r="BP26" s="17"/>
      <c r="BQ26" s="17"/>
      <c r="BR26" s="17"/>
      <c r="BS26" s="17"/>
      <c r="BT26" s="17"/>
      <c r="BU26" s="30"/>
      <c r="BV26" s="30"/>
      <c r="BW26" s="30"/>
      <c r="BX26" s="30"/>
      <c r="BY26" s="17"/>
      <c r="BZ26" s="17"/>
      <c r="CA26" s="17"/>
      <c r="CB26" s="17"/>
      <c r="CC26" s="17"/>
      <c r="CD26" s="17"/>
      <c r="CE26" s="17"/>
      <c r="CF26" s="17"/>
      <c r="CG26" s="17"/>
      <c r="CH26" s="17"/>
    </row>
    <row r="27" spans="1:86" ht="16" thickBot="1" x14ac:dyDescent="0.4">
      <c r="A27" s="13">
        <v>22</v>
      </c>
      <c r="B27" s="14" t="s">
        <v>249</v>
      </c>
      <c r="C27" s="14" t="s">
        <v>250</v>
      </c>
      <c r="D27" s="14" t="s">
        <v>61</v>
      </c>
      <c r="E27" s="33">
        <f t="shared" si="0"/>
        <v>42</v>
      </c>
      <c r="F27" s="39">
        <f t="shared" si="1"/>
        <v>2</v>
      </c>
      <c r="G27" s="41">
        <v>1</v>
      </c>
      <c r="H27" s="41">
        <v>18</v>
      </c>
      <c r="I27" s="41"/>
      <c r="J27" s="41"/>
      <c r="K27" s="25"/>
      <c r="L27" s="25"/>
      <c r="M27" s="35"/>
      <c r="N27" s="35"/>
      <c r="O27" s="3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>
        <v>1</v>
      </c>
      <c r="AR27" s="30">
        <v>24</v>
      </c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30"/>
      <c r="BV27" s="30"/>
      <c r="BW27" s="30"/>
      <c r="BX27" s="30"/>
      <c r="BY27" s="17"/>
      <c r="BZ27" s="17"/>
      <c r="CA27" s="17"/>
      <c r="CB27" s="17"/>
      <c r="CC27" s="17"/>
      <c r="CD27" s="17"/>
      <c r="CE27" s="17"/>
      <c r="CF27" s="17"/>
      <c r="CG27" s="17"/>
      <c r="CH27" s="17"/>
    </row>
    <row r="28" spans="1:86" ht="15.5" x14ac:dyDescent="0.35">
      <c r="A28" s="10">
        <v>23</v>
      </c>
      <c r="B28" s="14" t="s">
        <v>55</v>
      </c>
      <c r="C28" s="14" t="s">
        <v>56</v>
      </c>
      <c r="D28" s="14" t="s">
        <v>25</v>
      </c>
      <c r="E28" s="33">
        <f t="shared" si="0"/>
        <v>42</v>
      </c>
      <c r="F28" s="39">
        <f t="shared" si="1"/>
        <v>1</v>
      </c>
      <c r="G28" s="41"/>
      <c r="H28" s="41"/>
      <c r="I28" s="41"/>
      <c r="J28" s="41"/>
      <c r="K28" s="25"/>
      <c r="L28" s="25"/>
      <c r="M28" s="35"/>
      <c r="N28" s="35"/>
      <c r="O28" s="3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25"/>
      <c r="BV28" s="25"/>
      <c r="BW28" s="25"/>
      <c r="BX28" s="25"/>
      <c r="BY28" s="15"/>
      <c r="BZ28" s="15"/>
      <c r="CA28" s="15">
        <v>1</v>
      </c>
      <c r="CB28" s="15">
        <v>42</v>
      </c>
      <c r="CC28" s="16"/>
      <c r="CD28" s="17"/>
      <c r="CE28" s="17"/>
      <c r="CF28" s="17"/>
      <c r="CG28" s="17"/>
      <c r="CH28" s="17"/>
    </row>
    <row r="29" spans="1:86" ht="16" thickBot="1" x14ac:dyDescent="0.4">
      <c r="A29" s="13">
        <v>24</v>
      </c>
      <c r="B29" s="14" t="s">
        <v>68</v>
      </c>
      <c r="C29" s="14" t="s">
        <v>69</v>
      </c>
      <c r="D29" s="14" t="s">
        <v>61</v>
      </c>
      <c r="E29" s="33">
        <f t="shared" si="0"/>
        <v>41</v>
      </c>
      <c r="F29" s="39">
        <f t="shared" si="1"/>
        <v>3</v>
      </c>
      <c r="G29" s="41"/>
      <c r="H29" s="41"/>
      <c r="I29" s="41"/>
      <c r="J29" s="41"/>
      <c r="K29" s="25"/>
      <c r="L29" s="25"/>
      <c r="M29" s="35"/>
      <c r="N29" s="35"/>
      <c r="O29" s="3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>
        <v>2</v>
      </c>
      <c r="AT29" s="25">
        <v>17</v>
      </c>
      <c r="AU29" s="25"/>
      <c r="AV29" s="25"/>
      <c r="AW29" s="25"/>
      <c r="AX29" s="25"/>
      <c r="AY29" s="25"/>
      <c r="AZ29" s="25"/>
      <c r="BA29" s="25">
        <v>2</v>
      </c>
      <c r="BB29" s="25">
        <v>9</v>
      </c>
      <c r="BC29" s="25"/>
      <c r="BD29" s="25"/>
      <c r="BE29" s="25"/>
      <c r="BF29" s="25"/>
      <c r="BG29" s="25"/>
      <c r="BH29" s="25"/>
      <c r="BI29" s="25"/>
      <c r="BJ29" s="2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25"/>
      <c r="BV29" s="25"/>
      <c r="BW29" s="25"/>
      <c r="BX29" s="25"/>
      <c r="BY29" s="15"/>
      <c r="BZ29" s="15"/>
      <c r="CA29" s="15">
        <v>8</v>
      </c>
      <c r="CB29" s="15">
        <v>15</v>
      </c>
      <c r="CC29" s="17"/>
      <c r="CD29" s="17"/>
      <c r="CE29" s="17"/>
      <c r="CF29" s="17"/>
      <c r="CG29" s="17"/>
      <c r="CH29" s="17"/>
    </row>
    <row r="30" spans="1:86" ht="15.5" x14ac:dyDescent="0.35">
      <c r="A30" s="10">
        <v>25</v>
      </c>
      <c r="B30" s="14" t="s">
        <v>277</v>
      </c>
      <c r="C30" s="14" t="s">
        <v>24</v>
      </c>
      <c r="D30" s="14" t="s">
        <v>231</v>
      </c>
      <c r="E30" s="33">
        <f t="shared" si="0"/>
        <v>39</v>
      </c>
      <c r="F30" s="39">
        <f t="shared" si="1"/>
        <v>3</v>
      </c>
      <c r="G30" s="41">
        <v>5</v>
      </c>
      <c r="H30" s="41">
        <v>1</v>
      </c>
      <c r="I30" s="41"/>
      <c r="J30" s="41"/>
      <c r="K30" s="25"/>
      <c r="L30" s="25"/>
      <c r="M30" s="35">
        <v>2</v>
      </c>
      <c r="N30" s="35">
        <v>25</v>
      </c>
      <c r="O30" s="35"/>
      <c r="P30" s="25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>
        <v>2</v>
      </c>
      <c r="AB30" s="30">
        <v>13</v>
      </c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30"/>
      <c r="BV30" s="30"/>
      <c r="BW30" s="30"/>
      <c r="BX30" s="30"/>
      <c r="BY30" s="17"/>
      <c r="BZ30" s="17"/>
      <c r="CA30" s="17"/>
      <c r="CB30" s="17"/>
      <c r="CC30" s="17"/>
      <c r="CD30" s="17"/>
      <c r="CE30" s="17"/>
      <c r="CF30" s="17"/>
      <c r="CG30" s="17"/>
      <c r="CH30" s="17"/>
    </row>
    <row r="31" spans="1:86" ht="16" thickBot="1" x14ac:dyDescent="0.4">
      <c r="A31" s="13">
        <v>26</v>
      </c>
      <c r="B31" s="14" t="s">
        <v>29</v>
      </c>
      <c r="C31" s="14" t="s">
        <v>30</v>
      </c>
      <c r="D31" s="14" t="s">
        <v>31</v>
      </c>
      <c r="E31" s="33">
        <f t="shared" si="0"/>
        <v>38</v>
      </c>
      <c r="F31" s="39">
        <f t="shared" si="1"/>
        <v>3</v>
      </c>
      <c r="G31" s="41"/>
      <c r="H31" s="41"/>
      <c r="I31" s="41"/>
      <c r="J31" s="41"/>
      <c r="K31" s="25"/>
      <c r="L31" s="25"/>
      <c r="M31" s="35"/>
      <c r="N31" s="35"/>
      <c r="O31" s="3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>
        <v>3</v>
      </c>
      <c r="BF31" s="25">
        <v>8</v>
      </c>
      <c r="BG31" s="25"/>
      <c r="BH31" s="25"/>
      <c r="BI31" s="25"/>
      <c r="BJ31" s="25"/>
      <c r="BK31" s="15">
        <v>12</v>
      </c>
      <c r="BL31" s="15">
        <v>18</v>
      </c>
      <c r="BM31" s="15"/>
      <c r="BN31" s="15"/>
      <c r="BO31" s="15"/>
      <c r="BP31" s="15"/>
      <c r="BQ31" s="15"/>
      <c r="BR31" s="15"/>
      <c r="BS31" s="15"/>
      <c r="BT31" s="15"/>
      <c r="BU31" s="25"/>
      <c r="BV31" s="25"/>
      <c r="BW31" s="25"/>
      <c r="BX31" s="25"/>
      <c r="BY31" s="15"/>
      <c r="BZ31" s="15"/>
      <c r="CA31" s="15"/>
      <c r="CB31" s="15"/>
      <c r="CC31" s="15"/>
      <c r="CD31" s="17"/>
      <c r="CE31" s="15"/>
      <c r="CF31" s="15"/>
      <c r="CG31" s="15">
        <v>1</v>
      </c>
      <c r="CH31" s="15">
        <v>12</v>
      </c>
    </row>
    <row r="32" spans="1:86" ht="15.5" x14ac:dyDescent="0.35">
      <c r="A32" s="10">
        <v>27</v>
      </c>
      <c r="B32" s="20" t="s">
        <v>52</v>
      </c>
      <c r="C32" s="21" t="s">
        <v>51</v>
      </c>
      <c r="D32" s="21" t="s">
        <v>13</v>
      </c>
      <c r="E32" s="33">
        <f t="shared" si="0"/>
        <v>37</v>
      </c>
      <c r="F32" s="39">
        <f t="shared" si="1"/>
        <v>3</v>
      </c>
      <c r="G32" s="41"/>
      <c r="H32" s="41"/>
      <c r="I32" s="41"/>
      <c r="J32" s="41"/>
      <c r="K32" s="25"/>
      <c r="L32" s="25"/>
      <c r="M32" s="35"/>
      <c r="N32" s="35"/>
      <c r="O32" s="3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>
        <v>2</v>
      </c>
      <c r="AZ32" s="25">
        <v>21</v>
      </c>
      <c r="BA32" s="25"/>
      <c r="BB32" s="25"/>
      <c r="BC32" s="25"/>
      <c r="BD32" s="25"/>
      <c r="BE32" s="25">
        <v>4</v>
      </c>
      <c r="BF32" s="25">
        <v>4</v>
      </c>
      <c r="BG32" s="25"/>
      <c r="BH32" s="25"/>
      <c r="BI32" s="25"/>
      <c r="BJ32" s="2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25"/>
      <c r="BV32" s="25"/>
      <c r="BW32" s="25"/>
      <c r="BX32" s="25"/>
      <c r="BY32" s="15"/>
      <c r="BZ32" s="15"/>
      <c r="CA32" s="15"/>
      <c r="CB32" s="15"/>
      <c r="CC32" s="15"/>
      <c r="CD32" s="17"/>
      <c r="CE32" s="15">
        <v>1</v>
      </c>
      <c r="CF32" s="15">
        <v>12</v>
      </c>
      <c r="CG32" s="15"/>
      <c r="CH32" s="15"/>
    </row>
    <row r="33" spans="1:86" ht="16" thickBot="1" x14ac:dyDescent="0.4">
      <c r="A33" s="13">
        <v>28</v>
      </c>
      <c r="B33" s="14" t="s">
        <v>155</v>
      </c>
      <c r="C33" s="14" t="s">
        <v>24</v>
      </c>
      <c r="D33" s="14" t="s">
        <v>33</v>
      </c>
      <c r="E33" s="33">
        <f t="shared" si="0"/>
        <v>37</v>
      </c>
      <c r="F33" s="39">
        <f t="shared" si="1"/>
        <v>3</v>
      </c>
      <c r="G33" s="41"/>
      <c r="H33" s="41"/>
      <c r="I33" s="41"/>
      <c r="J33" s="41"/>
      <c r="K33" s="25"/>
      <c r="L33" s="25"/>
      <c r="M33" s="35"/>
      <c r="N33" s="35"/>
      <c r="O33" s="35"/>
      <c r="P33" s="25"/>
      <c r="Q33" s="25"/>
      <c r="R33" s="25"/>
      <c r="S33" s="25"/>
      <c r="T33" s="25"/>
      <c r="U33" s="25"/>
      <c r="V33" s="25"/>
      <c r="W33" s="25">
        <v>3</v>
      </c>
      <c r="X33" s="25">
        <v>16</v>
      </c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>
        <v>6</v>
      </c>
      <c r="AT33" s="25">
        <v>2</v>
      </c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30"/>
      <c r="BJ33" s="30"/>
      <c r="BK33" s="17">
        <v>11</v>
      </c>
      <c r="BL33" s="17">
        <v>19</v>
      </c>
      <c r="BM33" s="17"/>
      <c r="BN33" s="17"/>
      <c r="BO33" s="17"/>
      <c r="BP33" s="17"/>
      <c r="BQ33" s="17"/>
      <c r="BR33" s="17"/>
      <c r="BS33" s="17"/>
      <c r="BT33" s="17"/>
      <c r="BU33" s="30"/>
      <c r="BV33" s="30"/>
      <c r="BW33" s="30"/>
      <c r="BX33" s="30"/>
      <c r="BY33" s="17"/>
      <c r="BZ33" s="17"/>
      <c r="CA33" s="17"/>
      <c r="CB33" s="17"/>
      <c r="CC33" s="17"/>
      <c r="CD33" s="17"/>
      <c r="CE33" s="17"/>
      <c r="CF33" s="17"/>
      <c r="CG33" s="17"/>
      <c r="CH33" s="17"/>
    </row>
    <row r="34" spans="1:86" ht="15.5" x14ac:dyDescent="0.35">
      <c r="A34" s="10">
        <v>29</v>
      </c>
      <c r="B34" s="14" t="s">
        <v>57</v>
      </c>
      <c r="C34" s="14" t="s">
        <v>58</v>
      </c>
      <c r="D34" s="14" t="s">
        <v>25</v>
      </c>
      <c r="E34" s="33">
        <f t="shared" si="0"/>
        <v>37</v>
      </c>
      <c r="F34" s="39">
        <f t="shared" si="1"/>
        <v>1</v>
      </c>
      <c r="G34" s="41"/>
      <c r="H34" s="41"/>
      <c r="I34" s="41"/>
      <c r="J34" s="41"/>
      <c r="K34" s="25"/>
      <c r="L34" s="25"/>
      <c r="M34" s="35"/>
      <c r="N34" s="35"/>
      <c r="O34" s="3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25"/>
      <c r="BV34" s="25"/>
      <c r="BW34" s="25"/>
      <c r="BX34" s="25"/>
      <c r="BY34" s="15"/>
      <c r="BZ34" s="15"/>
      <c r="CA34" s="15">
        <v>2</v>
      </c>
      <c r="CB34" s="15">
        <v>37</v>
      </c>
      <c r="CC34" s="16"/>
      <c r="CD34" s="17"/>
      <c r="CE34" s="17"/>
      <c r="CF34" s="17"/>
      <c r="CG34" s="17"/>
      <c r="CH34" s="17"/>
    </row>
    <row r="35" spans="1:86" ht="16" thickBot="1" x14ac:dyDescent="0.4">
      <c r="A35" s="13">
        <v>30</v>
      </c>
      <c r="B35" s="14" t="s">
        <v>156</v>
      </c>
      <c r="C35" s="14" t="s">
        <v>56</v>
      </c>
      <c r="D35" s="14" t="s">
        <v>131</v>
      </c>
      <c r="E35" s="33">
        <f t="shared" si="0"/>
        <v>36</v>
      </c>
      <c r="F35" s="39">
        <f t="shared" si="1"/>
        <v>3</v>
      </c>
      <c r="G35" s="41"/>
      <c r="H35" s="41"/>
      <c r="I35" s="41"/>
      <c r="J35" s="41"/>
      <c r="K35" s="25"/>
      <c r="L35" s="25"/>
      <c r="M35" s="35"/>
      <c r="N35" s="35"/>
      <c r="O35" s="35"/>
      <c r="P35" s="25"/>
      <c r="Q35" s="25">
        <v>1</v>
      </c>
      <c r="R35" s="25">
        <v>12</v>
      </c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>
        <v>2</v>
      </c>
      <c r="AN35" s="25">
        <v>7</v>
      </c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30"/>
      <c r="BJ35" s="30"/>
      <c r="BK35" s="17">
        <v>13</v>
      </c>
      <c r="BL35" s="17">
        <v>17</v>
      </c>
      <c r="BM35" s="17"/>
      <c r="BN35" s="17"/>
      <c r="BO35" s="17"/>
      <c r="BP35" s="17"/>
      <c r="BQ35" s="17"/>
      <c r="BR35" s="17"/>
      <c r="BS35" s="17"/>
      <c r="BT35" s="17"/>
      <c r="BU35" s="30"/>
      <c r="BV35" s="30"/>
      <c r="BW35" s="30"/>
      <c r="BX35" s="30"/>
      <c r="BY35" s="17"/>
      <c r="BZ35" s="17"/>
      <c r="CA35" s="17"/>
      <c r="CB35" s="17"/>
      <c r="CC35" s="17"/>
      <c r="CD35" s="17"/>
      <c r="CE35" s="17"/>
      <c r="CF35" s="17"/>
      <c r="CG35" s="17"/>
      <c r="CH35" s="17"/>
    </row>
    <row r="36" spans="1:86" ht="15.5" x14ac:dyDescent="0.35">
      <c r="A36" s="10">
        <v>31</v>
      </c>
      <c r="B36" s="14" t="s">
        <v>76</v>
      </c>
      <c r="C36" s="14" t="s">
        <v>77</v>
      </c>
      <c r="D36" s="14" t="s">
        <v>61</v>
      </c>
      <c r="E36" s="33">
        <f t="shared" si="0"/>
        <v>36</v>
      </c>
      <c r="F36" s="39">
        <f t="shared" si="1"/>
        <v>3</v>
      </c>
      <c r="G36" s="41"/>
      <c r="H36" s="41"/>
      <c r="I36" s="41"/>
      <c r="J36" s="41"/>
      <c r="K36" s="25"/>
      <c r="L36" s="25"/>
      <c r="M36" s="35"/>
      <c r="N36" s="35"/>
      <c r="O36" s="35">
        <v>2</v>
      </c>
      <c r="P36" s="25">
        <v>19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>
        <v>5</v>
      </c>
      <c r="BJ36" s="25">
        <v>8</v>
      </c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25"/>
      <c r="BV36" s="25"/>
      <c r="BW36" s="25"/>
      <c r="BX36" s="25"/>
      <c r="BY36" s="15"/>
      <c r="BZ36" s="15"/>
      <c r="CA36" s="15">
        <v>14</v>
      </c>
      <c r="CB36" s="15">
        <v>9</v>
      </c>
      <c r="CC36" s="17"/>
      <c r="CD36" s="17"/>
      <c r="CE36" s="17"/>
      <c r="CF36" s="17"/>
      <c r="CG36" s="17"/>
      <c r="CH36" s="17"/>
    </row>
    <row r="37" spans="1:86" ht="16" thickBot="1" x14ac:dyDescent="0.4">
      <c r="A37" s="13">
        <v>32</v>
      </c>
      <c r="B37" s="14" t="s">
        <v>38</v>
      </c>
      <c r="C37" s="18" t="s">
        <v>45</v>
      </c>
      <c r="D37" s="19" t="s">
        <v>20</v>
      </c>
      <c r="E37" s="33">
        <f t="shared" si="0"/>
        <v>34</v>
      </c>
      <c r="F37" s="39">
        <f t="shared" si="1"/>
        <v>3</v>
      </c>
      <c r="G37" s="41"/>
      <c r="H37" s="41"/>
      <c r="I37" s="41"/>
      <c r="J37" s="41"/>
      <c r="K37" s="25"/>
      <c r="L37" s="25"/>
      <c r="M37" s="35"/>
      <c r="N37" s="35"/>
      <c r="O37" s="3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>
        <v>4</v>
      </c>
      <c r="AT37" s="25">
        <v>8</v>
      </c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25"/>
      <c r="BV37" s="25"/>
      <c r="BW37" s="25"/>
      <c r="BX37" s="25"/>
      <c r="BY37" s="15"/>
      <c r="BZ37" s="15"/>
      <c r="CA37" s="15">
        <v>13</v>
      </c>
      <c r="CB37" s="15">
        <v>10</v>
      </c>
      <c r="CC37" s="17">
        <v>3</v>
      </c>
      <c r="CD37" s="17">
        <v>16</v>
      </c>
      <c r="CE37" s="17"/>
      <c r="CF37" s="17"/>
      <c r="CG37" s="17"/>
      <c r="CH37" s="17"/>
    </row>
    <row r="38" spans="1:86" ht="15.5" x14ac:dyDescent="0.35">
      <c r="A38" s="10">
        <v>33</v>
      </c>
      <c r="B38" s="14" t="s">
        <v>148</v>
      </c>
      <c r="C38" s="14" t="s">
        <v>149</v>
      </c>
      <c r="D38" s="14" t="s">
        <v>150</v>
      </c>
      <c r="E38" s="33">
        <f t="shared" si="0"/>
        <v>33</v>
      </c>
      <c r="F38" s="39">
        <f t="shared" si="1"/>
        <v>2</v>
      </c>
      <c r="G38" s="41"/>
      <c r="H38" s="41"/>
      <c r="I38" s="41"/>
      <c r="J38" s="41"/>
      <c r="K38" s="25"/>
      <c r="L38" s="25"/>
      <c r="M38" s="35"/>
      <c r="N38" s="35"/>
      <c r="O38" s="35"/>
      <c r="P38" s="25"/>
      <c r="Q38" s="25"/>
      <c r="R38" s="25"/>
      <c r="S38" s="25"/>
      <c r="T38" s="25"/>
      <c r="U38" s="25"/>
      <c r="V38" s="25"/>
      <c r="W38" s="25">
        <v>4</v>
      </c>
      <c r="X38" s="25">
        <v>11</v>
      </c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30"/>
      <c r="BJ38" s="30"/>
      <c r="BK38" s="17">
        <v>8</v>
      </c>
      <c r="BL38" s="17">
        <v>22</v>
      </c>
      <c r="BM38" s="17"/>
      <c r="BN38" s="17"/>
      <c r="BO38" s="17"/>
      <c r="BP38" s="17"/>
      <c r="BQ38" s="17"/>
      <c r="BR38" s="17"/>
      <c r="BS38" s="17"/>
      <c r="BT38" s="17"/>
      <c r="BU38" s="30"/>
      <c r="BV38" s="30"/>
      <c r="BW38" s="30"/>
      <c r="BX38" s="30"/>
      <c r="BY38" s="17"/>
      <c r="BZ38" s="17"/>
      <c r="CA38" s="17"/>
      <c r="CB38" s="17"/>
      <c r="CC38" s="17"/>
      <c r="CD38" s="17"/>
      <c r="CE38" s="17"/>
      <c r="CF38" s="17"/>
      <c r="CG38" s="17"/>
      <c r="CH38" s="17"/>
    </row>
    <row r="39" spans="1:86" ht="16" thickBot="1" x14ac:dyDescent="0.4">
      <c r="A39" s="13">
        <v>34</v>
      </c>
      <c r="B39" s="14" t="s">
        <v>72</v>
      </c>
      <c r="C39" s="14" t="s">
        <v>71</v>
      </c>
      <c r="D39" s="14" t="s">
        <v>73</v>
      </c>
      <c r="E39" s="33">
        <f t="shared" si="0"/>
        <v>32</v>
      </c>
      <c r="F39" s="39">
        <f t="shared" si="1"/>
        <v>3</v>
      </c>
      <c r="G39" s="41"/>
      <c r="H39" s="41"/>
      <c r="I39" s="41"/>
      <c r="J39" s="41"/>
      <c r="K39" s="25"/>
      <c r="L39" s="25"/>
      <c r="M39" s="35"/>
      <c r="N39" s="35"/>
      <c r="O39" s="35"/>
      <c r="P39" s="25"/>
      <c r="Q39" s="25"/>
      <c r="R39" s="25"/>
      <c r="S39" s="25"/>
      <c r="T39" s="25"/>
      <c r="U39" s="25"/>
      <c r="V39" s="25"/>
      <c r="W39" s="25"/>
      <c r="X39" s="25"/>
      <c r="Y39" s="25">
        <v>4</v>
      </c>
      <c r="Z39" s="25">
        <v>10</v>
      </c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15"/>
      <c r="BL39" s="15"/>
      <c r="BM39" s="15"/>
      <c r="BN39" s="15"/>
      <c r="BO39" s="15"/>
      <c r="BP39" s="15"/>
      <c r="BQ39" s="15"/>
      <c r="BR39" s="15"/>
      <c r="BS39" s="15">
        <v>1</v>
      </c>
      <c r="BT39" s="15">
        <v>10</v>
      </c>
      <c r="BU39" s="25"/>
      <c r="BV39" s="25"/>
      <c r="BW39" s="25"/>
      <c r="BX39" s="25"/>
      <c r="BY39" s="15"/>
      <c r="BZ39" s="15"/>
      <c r="CA39" s="15">
        <v>11</v>
      </c>
      <c r="CB39" s="15">
        <v>12</v>
      </c>
      <c r="CC39" s="17"/>
      <c r="CD39" s="17"/>
      <c r="CE39" s="17"/>
      <c r="CF39" s="17"/>
      <c r="CG39" s="17"/>
      <c r="CH39" s="17"/>
    </row>
    <row r="40" spans="1:86" ht="15.5" x14ac:dyDescent="0.35">
      <c r="A40" s="10">
        <v>35</v>
      </c>
      <c r="B40" s="14" t="s">
        <v>162</v>
      </c>
      <c r="C40" s="14" t="s">
        <v>163</v>
      </c>
      <c r="D40" s="14" t="s">
        <v>61</v>
      </c>
      <c r="E40" s="33">
        <f t="shared" si="0"/>
        <v>32</v>
      </c>
      <c r="F40" s="39">
        <f t="shared" si="1"/>
        <v>3</v>
      </c>
      <c r="G40" s="41"/>
      <c r="H40" s="41"/>
      <c r="I40" s="41"/>
      <c r="J40" s="41"/>
      <c r="K40" s="25"/>
      <c r="L40" s="25"/>
      <c r="M40" s="35">
        <v>4</v>
      </c>
      <c r="N40" s="35">
        <v>15</v>
      </c>
      <c r="O40" s="3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>
        <v>6</v>
      </c>
      <c r="AX40" s="25">
        <v>4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30"/>
      <c r="BJ40" s="30"/>
      <c r="BK40" s="17">
        <v>17</v>
      </c>
      <c r="BL40" s="17">
        <v>13</v>
      </c>
      <c r="BM40" s="17"/>
      <c r="BN40" s="17"/>
      <c r="BO40" s="17"/>
      <c r="BP40" s="17"/>
      <c r="BQ40" s="17"/>
      <c r="BR40" s="17"/>
      <c r="BS40" s="17"/>
      <c r="BT40" s="17"/>
      <c r="BU40" s="30"/>
      <c r="BV40" s="30"/>
      <c r="BW40" s="30"/>
      <c r="BX40" s="30"/>
      <c r="BY40" s="17"/>
      <c r="BZ40" s="17"/>
      <c r="CA40" s="17"/>
      <c r="CB40" s="17"/>
      <c r="CC40" s="17"/>
      <c r="CD40" s="17"/>
      <c r="CE40" s="17"/>
      <c r="CF40" s="17"/>
      <c r="CG40" s="17"/>
      <c r="CH40" s="17"/>
    </row>
    <row r="41" spans="1:86" ht="16" thickBot="1" x14ac:dyDescent="0.4">
      <c r="A41" s="13">
        <v>36</v>
      </c>
      <c r="B41" s="14" t="s">
        <v>151</v>
      </c>
      <c r="C41" s="14" t="s">
        <v>152</v>
      </c>
      <c r="D41" s="14" t="s">
        <v>33</v>
      </c>
      <c r="E41" s="33">
        <f t="shared" si="0"/>
        <v>32</v>
      </c>
      <c r="F41" s="39">
        <f t="shared" si="1"/>
        <v>2</v>
      </c>
      <c r="G41" s="41"/>
      <c r="H41" s="41"/>
      <c r="I41" s="41"/>
      <c r="J41" s="41"/>
      <c r="K41" s="25"/>
      <c r="L41" s="25"/>
      <c r="M41" s="35"/>
      <c r="N41" s="35"/>
      <c r="O41" s="3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>
        <v>4</v>
      </c>
      <c r="AX41" s="25">
        <v>11</v>
      </c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30"/>
      <c r="BJ41" s="30"/>
      <c r="BK41" s="17">
        <v>9</v>
      </c>
      <c r="BL41" s="17">
        <v>21</v>
      </c>
      <c r="BM41" s="17"/>
      <c r="BN41" s="17"/>
      <c r="BO41" s="17"/>
      <c r="BP41" s="17"/>
      <c r="BQ41" s="17"/>
      <c r="BR41" s="17"/>
      <c r="BS41" s="17"/>
      <c r="BT41" s="17"/>
      <c r="BU41" s="30"/>
      <c r="BV41" s="30"/>
      <c r="BW41" s="30"/>
      <c r="BX41" s="30"/>
      <c r="BY41" s="17"/>
      <c r="BZ41" s="17"/>
      <c r="CA41" s="17"/>
      <c r="CB41" s="17"/>
      <c r="CC41" s="17"/>
      <c r="CD41" s="17"/>
      <c r="CE41" s="17"/>
      <c r="CF41" s="17"/>
      <c r="CG41" s="17"/>
      <c r="CH41" s="17"/>
    </row>
    <row r="42" spans="1:86" ht="15.5" x14ac:dyDescent="0.35">
      <c r="A42" s="10">
        <v>37</v>
      </c>
      <c r="B42" s="14" t="s">
        <v>127</v>
      </c>
      <c r="C42" s="14" t="s">
        <v>128</v>
      </c>
      <c r="D42" s="14" t="s">
        <v>22</v>
      </c>
      <c r="E42" s="33">
        <f t="shared" si="0"/>
        <v>32</v>
      </c>
      <c r="F42" s="39">
        <f t="shared" si="1"/>
        <v>1</v>
      </c>
      <c r="G42" s="41"/>
      <c r="H42" s="41"/>
      <c r="I42" s="41"/>
      <c r="J42" s="41"/>
      <c r="K42" s="25"/>
      <c r="L42" s="25"/>
      <c r="M42" s="35"/>
      <c r="N42" s="35"/>
      <c r="O42" s="3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17"/>
      <c r="BL42" s="17"/>
      <c r="BM42" s="17">
        <v>1</v>
      </c>
      <c r="BN42" s="17">
        <v>32</v>
      </c>
      <c r="BO42" s="17"/>
      <c r="BP42" s="17"/>
      <c r="BQ42" s="17"/>
      <c r="BR42" s="17"/>
      <c r="BS42" s="17"/>
      <c r="BT42" s="17"/>
      <c r="BU42" s="30"/>
      <c r="BV42" s="30"/>
      <c r="BW42" s="30"/>
      <c r="BX42" s="30"/>
      <c r="BY42" s="17"/>
      <c r="BZ42" s="17"/>
      <c r="CA42" s="17"/>
      <c r="CB42" s="17"/>
      <c r="CC42" s="17"/>
      <c r="CD42" s="17"/>
      <c r="CE42" s="17"/>
      <c r="CF42" s="17"/>
      <c r="CG42" s="17"/>
      <c r="CH42" s="17"/>
    </row>
    <row r="43" spans="1:86" ht="16" thickBot="1" x14ac:dyDescent="0.4">
      <c r="A43" s="13">
        <v>38</v>
      </c>
      <c r="B43" s="14" t="s">
        <v>273</v>
      </c>
      <c r="C43" s="14" t="s">
        <v>144</v>
      </c>
      <c r="D43" s="14" t="s">
        <v>274</v>
      </c>
      <c r="E43" s="33">
        <f t="shared" si="0"/>
        <v>31</v>
      </c>
      <c r="F43" s="39">
        <f t="shared" si="1"/>
        <v>2</v>
      </c>
      <c r="G43" s="41"/>
      <c r="H43" s="41"/>
      <c r="I43" s="41"/>
      <c r="J43" s="41"/>
      <c r="K43" s="25"/>
      <c r="L43" s="25"/>
      <c r="M43" s="35"/>
      <c r="N43" s="35"/>
      <c r="O43" s="35"/>
      <c r="P43" s="25"/>
      <c r="Q43" s="25"/>
      <c r="R43" s="25"/>
      <c r="S43" s="25"/>
      <c r="T43" s="25"/>
      <c r="U43" s="25"/>
      <c r="V43" s="25"/>
      <c r="W43" s="25"/>
      <c r="X43" s="25"/>
      <c r="Y43" s="25">
        <v>1</v>
      </c>
      <c r="Z43" s="25">
        <v>24</v>
      </c>
      <c r="AA43" s="25"/>
      <c r="AB43" s="25"/>
      <c r="AC43" s="30">
        <v>2</v>
      </c>
      <c r="AD43" s="30">
        <v>7</v>
      </c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30"/>
      <c r="BV43" s="30"/>
      <c r="BW43" s="30"/>
      <c r="BX43" s="30"/>
      <c r="BY43" s="17"/>
      <c r="BZ43" s="17"/>
      <c r="CA43" s="17"/>
      <c r="CB43" s="17"/>
      <c r="CC43" s="17"/>
      <c r="CD43" s="17"/>
      <c r="CE43" s="17"/>
      <c r="CF43" s="17"/>
      <c r="CG43" s="17"/>
      <c r="CH43" s="17"/>
    </row>
    <row r="44" spans="1:86" ht="15.5" x14ac:dyDescent="0.35">
      <c r="A44" s="10">
        <v>39</v>
      </c>
      <c r="B44" s="28" t="s">
        <v>83</v>
      </c>
      <c r="C44" s="28" t="s">
        <v>84</v>
      </c>
      <c r="D44" s="28" t="s">
        <v>61</v>
      </c>
      <c r="E44" s="33">
        <f t="shared" ref="E44:E75" si="2">SUM(CB44,CD44,CF44,CH44,BZ44,BV44,BX44,BT44,BR44,BP44,BN44,BL44,BJ44,BH44,BF44,BD44,BB44,AZ44,AX44,AV44,AT44,AR44,AP44,AN44,AL44,AJ44,AH44,AF44,AD44,AB44,Z44,X44,V44,T44,R44,P44,N44,L44,J44,H44)</f>
        <v>30</v>
      </c>
      <c r="F44" s="39">
        <f t="shared" si="1"/>
        <v>3</v>
      </c>
      <c r="G44" s="41"/>
      <c r="H44" s="41"/>
      <c r="I44" s="41"/>
      <c r="J44" s="41"/>
      <c r="K44" s="25"/>
      <c r="L44" s="25"/>
      <c r="M44" s="35"/>
      <c r="N44" s="35"/>
      <c r="O44" s="3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>
        <v>3</v>
      </c>
      <c r="AT44" s="25">
        <v>12</v>
      </c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>
        <v>4</v>
      </c>
      <c r="BJ44" s="25">
        <v>13</v>
      </c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3"/>
      <c r="BV44" s="3"/>
      <c r="BW44" s="3"/>
      <c r="BX44" s="3"/>
      <c r="BY44" s="31"/>
      <c r="BZ44" s="31"/>
      <c r="CA44" s="29">
        <v>18</v>
      </c>
      <c r="CB44" s="29">
        <v>5</v>
      </c>
      <c r="CC44" s="29"/>
      <c r="CD44" s="29"/>
      <c r="CE44" s="29"/>
      <c r="CF44" s="29"/>
      <c r="CG44" s="29"/>
      <c r="CH44" s="29"/>
    </row>
    <row r="45" spans="1:86" ht="16" thickBot="1" x14ac:dyDescent="0.4">
      <c r="A45" s="13">
        <v>40</v>
      </c>
      <c r="B45" s="14" t="s">
        <v>157</v>
      </c>
      <c r="C45" s="14" t="s">
        <v>158</v>
      </c>
      <c r="D45" s="14" t="s">
        <v>61</v>
      </c>
      <c r="E45" s="33">
        <f t="shared" si="2"/>
        <v>29</v>
      </c>
      <c r="F45" s="39">
        <f t="shared" si="1"/>
        <v>3</v>
      </c>
      <c r="G45" s="41"/>
      <c r="H45" s="41"/>
      <c r="I45" s="41"/>
      <c r="J45" s="41"/>
      <c r="K45" s="25"/>
      <c r="L45" s="25"/>
      <c r="M45" s="35">
        <v>5</v>
      </c>
      <c r="N45" s="35">
        <v>10</v>
      </c>
      <c r="O45" s="3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>
        <v>6</v>
      </c>
      <c r="AR45" s="25">
        <v>3</v>
      </c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30"/>
      <c r="BJ45" s="30"/>
      <c r="BK45" s="17">
        <v>14</v>
      </c>
      <c r="BL45" s="17">
        <v>16</v>
      </c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</row>
    <row r="46" spans="1:86" ht="15.5" x14ac:dyDescent="0.35">
      <c r="A46" s="10">
        <v>41</v>
      </c>
      <c r="B46" s="14" t="s">
        <v>81</v>
      </c>
      <c r="C46" s="14" t="s">
        <v>82</v>
      </c>
      <c r="D46" s="14" t="s">
        <v>26</v>
      </c>
      <c r="E46" s="33">
        <f t="shared" si="2"/>
        <v>28</v>
      </c>
      <c r="F46" s="39">
        <f t="shared" si="1"/>
        <v>3</v>
      </c>
      <c r="G46" s="41"/>
      <c r="H46" s="41"/>
      <c r="I46" s="41"/>
      <c r="J46" s="41"/>
      <c r="K46" s="25"/>
      <c r="L46" s="25"/>
      <c r="M46" s="35"/>
      <c r="N46" s="35"/>
      <c r="O46" s="3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>
        <v>2</v>
      </c>
      <c r="AF46" s="25">
        <v>17</v>
      </c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15"/>
      <c r="BL46" s="15"/>
      <c r="BM46" s="15">
        <v>8</v>
      </c>
      <c r="BN46" s="15">
        <v>5</v>
      </c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>
        <v>17</v>
      </c>
      <c r="CB46" s="15">
        <v>6</v>
      </c>
      <c r="CC46" s="17"/>
      <c r="CD46" s="17"/>
      <c r="CE46" s="17"/>
      <c r="CF46" s="17"/>
      <c r="CG46" s="17"/>
      <c r="CH46" s="17"/>
    </row>
    <row r="47" spans="1:86" ht="16" thickBot="1" x14ac:dyDescent="0.4">
      <c r="A47" s="13">
        <v>42</v>
      </c>
      <c r="B47" s="28" t="s">
        <v>108</v>
      </c>
      <c r="C47" s="28" t="s">
        <v>109</v>
      </c>
      <c r="D47" s="28" t="s">
        <v>105</v>
      </c>
      <c r="E47" s="33">
        <f t="shared" si="2"/>
        <v>28</v>
      </c>
      <c r="F47" s="39">
        <f t="shared" si="1"/>
        <v>3</v>
      </c>
      <c r="G47" s="41"/>
      <c r="H47" s="41"/>
      <c r="I47" s="41"/>
      <c r="J47" s="41"/>
      <c r="K47" s="25"/>
      <c r="L47" s="25"/>
      <c r="M47" s="35"/>
      <c r="N47" s="35"/>
      <c r="O47" s="3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>
        <v>3</v>
      </c>
      <c r="AH47" s="25">
        <v>18</v>
      </c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>
        <v>3</v>
      </c>
      <c r="BB47" s="25">
        <v>4</v>
      </c>
      <c r="BC47" s="25"/>
      <c r="BD47" s="25"/>
      <c r="BE47" s="25"/>
      <c r="BF47" s="25"/>
      <c r="BG47" s="25"/>
      <c r="BH47" s="25"/>
      <c r="BI47" s="25"/>
      <c r="BJ47" s="2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29">
        <v>4</v>
      </c>
      <c r="BV47" s="29">
        <v>6</v>
      </c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</row>
    <row r="48" spans="1:86" ht="15.5" x14ac:dyDescent="0.35">
      <c r="A48" s="10">
        <v>43</v>
      </c>
      <c r="B48" s="14" t="s">
        <v>278</v>
      </c>
      <c r="C48" s="14" t="s">
        <v>279</v>
      </c>
      <c r="D48" s="14" t="s">
        <v>61</v>
      </c>
      <c r="E48" s="33">
        <f t="shared" si="2"/>
        <v>28</v>
      </c>
      <c r="F48" s="39">
        <f t="shared" si="1"/>
        <v>2</v>
      </c>
      <c r="G48" s="41"/>
      <c r="H48" s="41"/>
      <c r="I48" s="41"/>
      <c r="J48" s="41"/>
      <c r="K48" s="25"/>
      <c r="L48" s="25"/>
      <c r="M48" s="35">
        <v>3</v>
      </c>
      <c r="N48" s="35">
        <v>20</v>
      </c>
      <c r="O48" s="35"/>
      <c r="P48" s="25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>
        <v>3</v>
      </c>
      <c r="AB48" s="30">
        <v>8</v>
      </c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</row>
    <row r="49" spans="1:87" ht="16" thickBot="1" x14ac:dyDescent="0.4">
      <c r="A49" s="13">
        <v>44</v>
      </c>
      <c r="B49" s="14" t="s">
        <v>129</v>
      </c>
      <c r="C49" s="14" t="s">
        <v>130</v>
      </c>
      <c r="D49" s="14" t="s">
        <v>131</v>
      </c>
      <c r="E49" s="33">
        <f t="shared" si="2"/>
        <v>27</v>
      </c>
      <c r="F49" s="39">
        <f t="shared" si="1"/>
        <v>1</v>
      </c>
      <c r="G49" s="41"/>
      <c r="H49" s="41"/>
      <c r="I49" s="41"/>
      <c r="J49" s="41"/>
      <c r="K49" s="25"/>
      <c r="L49" s="25"/>
      <c r="M49" s="35"/>
      <c r="N49" s="35"/>
      <c r="O49" s="3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17"/>
      <c r="BL49" s="17"/>
      <c r="BM49" s="17">
        <v>2</v>
      </c>
      <c r="BN49" s="17">
        <v>27</v>
      </c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</row>
    <row r="50" spans="1:87" ht="15.5" x14ac:dyDescent="0.35">
      <c r="A50" s="10">
        <v>45</v>
      </c>
      <c r="B50" s="14" t="s">
        <v>36</v>
      </c>
      <c r="C50" s="18" t="s">
        <v>23</v>
      </c>
      <c r="D50" s="19" t="s">
        <v>18</v>
      </c>
      <c r="E50" s="33">
        <f t="shared" si="2"/>
        <v>26</v>
      </c>
      <c r="F50" s="39">
        <f t="shared" ref="F50:F81" si="3">COUNTA(CA50,CC50,CE50,CG50,BY50,BU50,BW50,BS50,BQ50,BO50,BM50,BK50,BI50,BG50,BE50,BC50,BA50,AY50,AW50,AU50,AS50,AQ50,AO50,AM50,AK50,AI50,AG50,AE50,AC50,AA50,Y50,W50,U50,S50,Q50,O50,M50,K50,I50,G50)</f>
        <v>1</v>
      </c>
      <c r="G50" s="41"/>
      <c r="H50" s="41"/>
      <c r="I50" s="41"/>
      <c r="J50" s="41"/>
      <c r="K50" s="25"/>
      <c r="L50" s="25"/>
      <c r="M50" s="35"/>
      <c r="N50" s="35"/>
      <c r="O50" s="3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7">
        <v>1</v>
      </c>
      <c r="CD50" s="17">
        <v>26</v>
      </c>
      <c r="CE50" s="17"/>
      <c r="CF50" s="17"/>
      <c r="CG50" s="17"/>
      <c r="CH50" s="17"/>
    </row>
    <row r="51" spans="1:87" ht="16" thickBot="1" x14ac:dyDescent="0.4">
      <c r="A51" s="13">
        <v>46</v>
      </c>
      <c r="B51" s="14" t="s">
        <v>272</v>
      </c>
      <c r="C51" s="14" t="s">
        <v>165</v>
      </c>
      <c r="D51" s="14" t="s">
        <v>61</v>
      </c>
      <c r="E51" s="33">
        <f t="shared" si="2"/>
        <v>23</v>
      </c>
      <c r="F51" s="39">
        <f t="shared" si="3"/>
        <v>2</v>
      </c>
      <c r="G51" s="41"/>
      <c r="H51" s="41"/>
      <c r="I51" s="41">
        <v>2</v>
      </c>
      <c r="J51" s="41">
        <v>11</v>
      </c>
      <c r="K51" s="25"/>
      <c r="L51" s="25"/>
      <c r="M51" s="35"/>
      <c r="N51" s="35"/>
      <c r="O51" s="3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30">
        <v>1</v>
      </c>
      <c r="AD51" s="30">
        <v>12</v>
      </c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</row>
    <row r="52" spans="1:87" ht="15.5" x14ac:dyDescent="0.35">
      <c r="A52" s="10">
        <v>47</v>
      </c>
      <c r="B52" s="14" t="s">
        <v>147</v>
      </c>
      <c r="C52" s="14" t="s">
        <v>133</v>
      </c>
      <c r="D52" s="14" t="s">
        <v>131</v>
      </c>
      <c r="E52" s="33">
        <f t="shared" si="2"/>
        <v>23</v>
      </c>
      <c r="F52" s="39">
        <f t="shared" si="3"/>
        <v>1</v>
      </c>
      <c r="G52" s="41"/>
      <c r="H52" s="41"/>
      <c r="I52" s="41"/>
      <c r="J52" s="41"/>
      <c r="K52" s="25"/>
      <c r="L52" s="25"/>
      <c r="M52" s="35"/>
      <c r="N52" s="35"/>
      <c r="O52" s="3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30"/>
      <c r="BJ52" s="30"/>
      <c r="BK52" s="17">
        <v>7</v>
      </c>
      <c r="BL52" s="17">
        <v>23</v>
      </c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</row>
    <row r="53" spans="1:87" ht="16" thickBot="1" x14ac:dyDescent="0.4">
      <c r="A53" s="13">
        <v>48</v>
      </c>
      <c r="B53" s="14" t="s">
        <v>164</v>
      </c>
      <c r="C53" s="14" t="s">
        <v>165</v>
      </c>
      <c r="D53" s="14" t="s">
        <v>61</v>
      </c>
      <c r="E53" s="33">
        <f t="shared" si="2"/>
        <v>22</v>
      </c>
      <c r="F53" s="39">
        <f t="shared" si="3"/>
        <v>3</v>
      </c>
      <c r="G53" s="41"/>
      <c r="H53" s="41"/>
      <c r="I53" s="41"/>
      <c r="J53" s="41"/>
      <c r="K53" s="25"/>
      <c r="L53" s="25"/>
      <c r="M53" s="35">
        <v>8</v>
      </c>
      <c r="N53" s="35">
        <v>4</v>
      </c>
      <c r="O53" s="3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>
        <v>5</v>
      </c>
      <c r="AZ53" s="25">
        <v>7</v>
      </c>
      <c r="BA53" s="25"/>
      <c r="BB53" s="25"/>
      <c r="BC53" s="25"/>
      <c r="BD53" s="25"/>
      <c r="BE53" s="25"/>
      <c r="BF53" s="25"/>
      <c r="BG53" s="25"/>
      <c r="BH53" s="25"/>
      <c r="BI53" s="30"/>
      <c r="BJ53" s="30"/>
      <c r="BK53" s="17">
        <v>19</v>
      </c>
      <c r="BL53" s="17">
        <v>11</v>
      </c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</row>
    <row r="54" spans="1:87" ht="15.5" x14ac:dyDescent="0.35">
      <c r="A54" s="10">
        <v>49</v>
      </c>
      <c r="B54" s="14" t="s">
        <v>227</v>
      </c>
      <c r="C54" s="14" t="s">
        <v>165</v>
      </c>
      <c r="D54" s="14" t="s">
        <v>61</v>
      </c>
      <c r="E54" s="33">
        <f t="shared" si="2"/>
        <v>22</v>
      </c>
      <c r="F54" s="39">
        <f t="shared" si="3"/>
        <v>2</v>
      </c>
      <c r="G54" s="41"/>
      <c r="H54" s="41"/>
      <c r="I54" s="41"/>
      <c r="J54" s="41"/>
      <c r="K54" s="25"/>
      <c r="L54" s="25"/>
      <c r="M54" s="35">
        <v>6</v>
      </c>
      <c r="N54" s="35">
        <v>6</v>
      </c>
      <c r="O54" s="3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30"/>
      <c r="AT54" s="30"/>
      <c r="AU54" s="30"/>
      <c r="AV54" s="30"/>
      <c r="AW54" s="30">
        <v>3</v>
      </c>
      <c r="AX54" s="30">
        <v>16</v>
      </c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</row>
    <row r="55" spans="1:87" ht="16" thickBot="1" x14ac:dyDescent="0.4">
      <c r="A55" s="13">
        <v>50</v>
      </c>
      <c r="B55" s="14" t="s">
        <v>64</v>
      </c>
      <c r="C55" s="14" t="s">
        <v>65</v>
      </c>
      <c r="D55" s="14" t="s">
        <v>61</v>
      </c>
      <c r="E55" s="33">
        <f t="shared" si="2"/>
        <v>22</v>
      </c>
      <c r="F55" s="39">
        <f t="shared" si="3"/>
        <v>1</v>
      </c>
      <c r="G55" s="54"/>
      <c r="H55" s="54"/>
      <c r="I55" s="54"/>
      <c r="J55" s="54"/>
      <c r="K55" s="3"/>
      <c r="L55" s="3"/>
      <c r="M55" s="42"/>
      <c r="N55" s="42"/>
      <c r="O55" s="4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>
        <v>5</v>
      </c>
      <c r="CB55" s="31">
        <v>22</v>
      </c>
      <c r="CC55" s="31"/>
      <c r="CD55" s="29"/>
      <c r="CE55" s="31"/>
      <c r="CF55" s="31"/>
      <c r="CG55" s="31"/>
      <c r="CH55" s="31"/>
    </row>
    <row r="56" spans="1:87" ht="15.5" x14ac:dyDescent="0.35">
      <c r="A56" s="10">
        <v>51</v>
      </c>
      <c r="B56" s="28" t="s">
        <v>132</v>
      </c>
      <c r="C56" s="28" t="s">
        <v>133</v>
      </c>
      <c r="D56" s="28" t="s">
        <v>25</v>
      </c>
      <c r="E56" s="33">
        <f t="shared" si="2"/>
        <v>22</v>
      </c>
      <c r="F56" s="39">
        <f t="shared" si="3"/>
        <v>1</v>
      </c>
      <c r="G56" s="57"/>
      <c r="H56" s="57"/>
      <c r="I56" s="57"/>
      <c r="J56" s="57"/>
      <c r="K56" s="15"/>
      <c r="L56" s="15"/>
      <c r="M56" s="43"/>
      <c r="N56" s="43"/>
      <c r="O56" s="43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7"/>
      <c r="BL56" s="17"/>
      <c r="BM56" s="17">
        <v>3</v>
      </c>
      <c r="BN56" s="17">
        <v>22</v>
      </c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4"/>
    </row>
    <row r="57" spans="1:87" ht="16" thickBot="1" x14ac:dyDescent="0.4">
      <c r="A57" s="13">
        <v>52</v>
      </c>
      <c r="B57" s="14" t="s">
        <v>262</v>
      </c>
      <c r="C57" s="14" t="s">
        <v>58</v>
      </c>
      <c r="D57" s="14" t="s">
        <v>112</v>
      </c>
      <c r="E57" s="33">
        <f t="shared" si="2"/>
        <v>20</v>
      </c>
      <c r="F57" s="39">
        <f t="shared" si="3"/>
        <v>2</v>
      </c>
      <c r="G57" s="57"/>
      <c r="H57" s="57"/>
      <c r="I57" s="57"/>
      <c r="J57" s="57"/>
      <c r="K57" s="15"/>
      <c r="L57" s="15"/>
      <c r="M57" s="43"/>
      <c r="N57" s="43"/>
      <c r="O57" s="43"/>
      <c r="P57" s="15"/>
      <c r="Q57" s="15"/>
      <c r="R57" s="15"/>
      <c r="S57" s="15"/>
      <c r="T57" s="15"/>
      <c r="U57" s="15"/>
      <c r="V57" s="15"/>
      <c r="W57" s="15">
        <v>5</v>
      </c>
      <c r="X57" s="15">
        <v>7</v>
      </c>
      <c r="Y57" s="15"/>
      <c r="Z57" s="15"/>
      <c r="AA57" s="15"/>
      <c r="AB57" s="15"/>
      <c r="AC57" s="17"/>
      <c r="AD57" s="17"/>
      <c r="AE57" s="17"/>
      <c r="AF57" s="17"/>
      <c r="AG57" s="17">
        <v>4</v>
      </c>
      <c r="AH57" s="17">
        <v>13</v>
      </c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4"/>
    </row>
    <row r="58" spans="1:87" ht="15.5" x14ac:dyDescent="0.35">
      <c r="A58" s="10">
        <v>53</v>
      </c>
      <c r="B58" s="14" t="s">
        <v>153</v>
      </c>
      <c r="C58" s="14" t="s">
        <v>154</v>
      </c>
      <c r="D58" s="14" t="s">
        <v>61</v>
      </c>
      <c r="E58" s="33">
        <f t="shared" si="2"/>
        <v>20</v>
      </c>
      <c r="F58" s="39">
        <f t="shared" si="3"/>
        <v>1</v>
      </c>
      <c r="G58" s="57"/>
      <c r="H58" s="57"/>
      <c r="I58" s="57"/>
      <c r="J58" s="57"/>
      <c r="K58" s="15"/>
      <c r="L58" s="15"/>
      <c r="M58" s="43"/>
      <c r="N58" s="43"/>
      <c r="O58" s="43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7"/>
      <c r="BJ58" s="17"/>
      <c r="BK58" s="17">
        <v>10</v>
      </c>
      <c r="BL58" s="17">
        <v>20</v>
      </c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4"/>
    </row>
    <row r="59" spans="1:87" ht="16" thickBot="1" x14ac:dyDescent="0.4">
      <c r="A59" s="13">
        <v>54</v>
      </c>
      <c r="B59" s="14" t="s">
        <v>78</v>
      </c>
      <c r="C59" s="14" t="s">
        <v>79</v>
      </c>
      <c r="D59" s="14" t="s">
        <v>25</v>
      </c>
      <c r="E59" s="33">
        <f t="shared" si="2"/>
        <v>19</v>
      </c>
      <c r="F59" s="39">
        <f t="shared" si="3"/>
        <v>2</v>
      </c>
      <c r="G59" s="41"/>
      <c r="H59" s="41"/>
      <c r="I59" s="41"/>
      <c r="J59" s="41"/>
      <c r="K59" s="25"/>
      <c r="L59" s="25"/>
      <c r="M59" s="35"/>
      <c r="N59" s="35"/>
      <c r="O59" s="3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>
        <v>5</v>
      </c>
      <c r="BN59" s="25">
        <v>12</v>
      </c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>
        <v>16</v>
      </c>
      <c r="CB59" s="25">
        <v>7</v>
      </c>
      <c r="CC59" s="56"/>
      <c r="CD59" s="30"/>
      <c r="CE59" s="30"/>
      <c r="CF59" s="30"/>
      <c r="CG59" s="30"/>
      <c r="CH59" s="30"/>
    </row>
    <row r="60" spans="1:87" ht="15.5" x14ac:dyDescent="0.35">
      <c r="A60" s="10">
        <v>55</v>
      </c>
      <c r="B60" s="14" t="s">
        <v>97</v>
      </c>
      <c r="C60" s="14" t="s">
        <v>69</v>
      </c>
      <c r="D60" s="14" t="s">
        <v>98</v>
      </c>
      <c r="E60" s="33">
        <f t="shared" si="2"/>
        <v>19</v>
      </c>
      <c r="F60" s="39">
        <f t="shared" si="3"/>
        <v>2</v>
      </c>
      <c r="G60" s="41"/>
      <c r="H60" s="41"/>
      <c r="I60" s="41"/>
      <c r="J60" s="41"/>
      <c r="K60" s="25"/>
      <c r="L60" s="25"/>
      <c r="M60" s="35"/>
      <c r="N60" s="35"/>
      <c r="O60" s="3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>
        <v>23</v>
      </c>
      <c r="BL60" s="15">
        <v>7</v>
      </c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7">
        <v>1</v>
      </c>
      <c r="BZ60" s="17">
        <v>12</v>
      </c>
      <c r="CA60" s="17"/>
      <c r="CB60" s="17"/>
      <c r="CC60" s="17"/>
      <c r="CD60" s="17"/>
      <c r="CE60" s="17"/>
      <c r="CF60" s="17"/>
      <c r="CG60" s="17"/>
      <c r="CH60" s="17"/>
    </row>
    <row r="61" spans="1:87" ht="16" thickBot="1" x14ac:dyDescent="0.4">
      <c r="A61" s="13">
        <v>56</v>
      </c>
      <c r="B61" s="14" t="s">
        <v>106</v>
      </c>
      <c r="C61" s="14" t="s">
        <v>123</v>
      </c>
      <c r="D61" s="14" t="s">
        <v>61</v>
      </c>
      <c r="E61" s="33">
        <f t="shared" si="2"/>
        <v>19</v>
      </c>
      <c r="F61" s="39">
        <f t="shared" si="3"/>
        <v>2</v>
      </c>
      <c r="G61" s="41"/>
      <c r="H61" s="41"/>
      <c r="I61" s="41"/>
      <c r="J61" s="41"/>
      <c r="K61" s="25"/>
      <c r="L61" s="25"/>
      <c r="M61" s="35"/>
      <c r="N61" s="35"/>
      <c r="O61" s="3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>
        <v>5</v>
      </c>
      <c r="AX61" s="15">
        <v>7</v>
      </c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7"/>
      <c r="BJ61" s="17"/>
      <c r="BK61" s="17">
        <v>18</v>
      </c>
      <c r="BL61" s="17">
        <v>12</v>
      </c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</row>
    <row r="62" spans="1:87" ht="15.5" x14ac:dyDescent="0.35">
      <c r="A62" s="10">
        <v>57</v>
      </c>
      <c r="B62" s="14" t="s">
        <v>281</v>
      </c>
      <c r="C62" s="14" t="s">
        <v>282</v>
      </c>
      <c r="D62" s="14" t="s">
        <v>61</v>
      </c>
      <c r="E62" s="33">
        <f t="shared" si="2"/>
        <v>19</v>
      </c>
      <c r="F62" s="39">
        <f t="shared" si="3"/>
        <v>1</v>
      </c>
      <c r="G62" s="41"/>
      <c r="H62" s="41"/>
      <c r="I62" s="41"/>
      <c r="J62" s="41"/>
      <c r="K62" s="25"/>
      <c r="L62" s="25"/>
      <c r="M62" s="35"/>
      <c r="N62" s="35"/>
      <c r="O62" s="35"/>
      <c r="P62" s="25"/>
      <c r="Q62" s="30"/>
      <c r="R62" s="30"/>
      <c r="S62" s="30"/>
      <c r="T62" s="30"/>
      <c r="U62" s="30"/>
      <c r="V62" s="30"/>
      <c r="W62" s="30"/>
      <c r="X62" s="30"/>
      <c r="Y62" s="30">
        <v>2</v>
      </c>
      <c r="Z62" s="30">
        <v>19</v>
      </c>
      <c r="AA62" s="30"/>
      <c r="AB62" s="30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</row>
    <row r="63" spans="1:87" ht="16" thickBot="1" x14ac:dyDescent="0.4">
      <c r="A63" s="13">
        <v>58</v>
      </c>
      <c r="B63" s="14" t="s">
        <v>110</v>
      </c>
      <c r="C63" s="14" t="s">
        <v>111</v>
      </c>
      <c r="D63" s="14" t="s">
        <v>112</v>
      </c>
      <c r="E63" s="33">
        <f t="shared" si="2"/>
        <v>18</v>
      </c>
      <c r="F63" s="39">
        <f t="shared" si="3"/>
        <v>3</v>
      </c>
      <c r="G63" s="41"/>
      <c r="H63" s="41"/>
      <c r="I63" s="41"/>
      <c r="J63" s="41"/>
      <c r="K63" s="25"/>
      <c r="L63" s="25"/>
      <c r="M63" s="35"/>
      <c r="N63" s="35"/>
      <c r="O63" s="3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>
        <v>4</v>
      </c>
      <c r="AV63" s="15">
        <v>6</v>
      </c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>
        <v>2</v>
      </c>
      <c r="BP63" s="15">
        <v>9</v>
      </c>
      <c r="BQ63" s="15"/>
      <c r="BR63" s="15"/>
      <c r="BS63" s="15"/>
      <c r="BT63" s="15"/>
      <c r="BU63" s="17">
        <v>5</v>
      </c>
      <c r="BV63" s="17">
        <v>3</v>
      </c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</row>
    <row r="64" spans="1:87" ht="15.5" x14ac:dyDescent="0.35">
      <c r="A64" s="10">
        <v>59</v>
      </c>
      <c r="B64" s="14" t="s">
        <v>283</v>
      </c>
      <c r="C64" s="14" t="s">
        <v>161</v>
      </c>
      <c r="D64" s="14" t="s">
        <v>73</v>
      </c>
      <c r="E64" s="33">
        <f t="shared" si="2"/>
        <v>18</v>
      </c>
      <c r="F64" s="39">
        <f t="shared" si="3"/>
        <v>3</v>
      </c>
      <c r="G64" s="41"/>
      <c r="H64" s="41"/>
      <c r="I64" s="41">
        <v>4</v>
      </c>
      <c r="J64" s="41">
        <v>2</v>
      </c>
      <c r="K64" s="25"/>
      <c r="L64" s="25"/>
      <c r="M64" s="35"/>
      <c r="N64" s="35"/>
      <c r="O64" s="35">
        <v>3</v>
      </c>
      <c r="P64" s="25">
        <v>14</v>
      </c>
      <c r="Q64" s="30"/>
      <c r="R64" s="30"/>
      <c r="S64" s="30"/>
      <c r="T64" s="30"/>
      <c r="U64" s="30"/>
      <c r="V64" s="30"/>
      <c r="W64" s="30"/>
      <c r="X64" s="30"/>
      <c r="Y64" s="30">
        <v>7</v>
      </c>
      <c r="Z64" s="30">
        <v>2</v>
      </c>
      <c r="AA64" s="30"/>
      <c r="AB64" s="30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</row>
    <row r="65" spans="1:86" ht="16" thickBot="1" x14ac:dyDescent="0.4">
      <c r="A65" s="13">
        <v>60</v>
      </c>
      <c r="B65" s="14" t="s">
        <v>193</v>
      </c>
      <c r="C65" s="14" t="s">
        <v>194</v>
      </c>
      <c r="D65" s="14" t="s">
        <v>26</v>
      </c>
      <c r="E65" s="33">
        <f t="shared" si="2"/>
        <v>18</v>
      </c>
      <c r="F65" s="39">
        <f t="shared" si="3"/>
        <v>1</v>
      </c>
      <c r="G65" s="41"/>
      <c r="H65" s="41"/>
      <c r="I65" s="41"/>
      <c r="J65" s="41"/>
      <c r="K65" s="25"/>
      <c r="L65" s="25"/>
      <c r="M65" s="35"/>
      <c r="N65" s="35"/>
      <c r="O65" s="3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>
        <v>3</v>
      </c>
      <c r="BH65" s="17">
        <v>18</v>
      </c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</row>
    <row r="66" spans="1:86" ht="15.5" x14ac:dyDescent="0.35">
      <c r="A66" s="10">
        <v>61</v>
      </c>
      <c r="B66" s="14" t="s">
        <v>184</v>
      </c>
      <c r="C66" s="14" t="s">
        <v>30</v>
      </c>
      <c r="D66" s="14" t="s">
        <v>20</v>
      </c>
      <c r="E66" s="33">
        <f t="shared" si="2"/>
        <v>17</v>
      </c>
      <c r="F66" s="39">
        <f t="shared" si="3"/>
        <v>3</v>
      </c>
      <c r="G66" s="41">
        <v>4</v>
      </c>
      <c r="H66" s="41">
        <v>4</v>
      </c>
      <c r="I66" s="41"/>
      <c r="J66" s="41"/>
      <c r="K66" s="25"/>
      <c r="L66" s="25"/>
      <c r="M66" s="35"/>
      <c r="N66" s="35"/>
      <c r="O66" s="35">
        <v>4</v>
      </c>
      <c r="P66" s="25">
        <v>10</v>
      </c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7">
        <v>8</v>
      </c>
      <c r="BJ66" s="17">
        <v>3</v>
      </c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</row>
    <row r="67" spans="1:86" ht="16" thickBot="1" x14ac:dyDescent="0.4">
      <c r="A67" s="13">
        <v>62</v>
      </c>
      <c r="B67" s="14" t="s">
        <v>134</v>
      </c>
      <c r="C67" s="14" t="s">
        <v>135</v>
      </c>
      <c r="D67" s="14" t="s">
        <v>22</v>
      </c>
      <c r="E67" s="33">
        <f t="shared" si="2"/>
        <v>17</v>
      </c>
      <c r="F67" s="39">
        <f t="shared" si="3"/>
        <v>1</v>
      </c>
      <c r="G67" s="41"/>
      <c r="H67" s="41"/>
      <c r="I67" s="41"/>
      <c r="J67" s="41"/>
      <c r="K67" s="25"/>
      <c r="L67" s="25"/>
      <c r="M67" s="35"/>
      <c r="N67" s="35"/>
      <c r="O67" s="3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7"/>
      <c r="BL67" s="17"/>
      <c r="BM67" s="17">
        <v>4</v>
      </c>
      <c r="BN67" s="17">
        <v>17</v>
      </c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</row>
    <row r="68" spans="1:86" ht="15.5" x14ac:dyDescent="0.35">
      <c r="A68" s="10">
        <v>63</v>
      </c>
      <c r="B68" s="14" t="s">
        <v>216</v>
      </c>
      <c r="C68" s="14" t="s">
        <v>217</v>
      </c>
      <c r="D68" s="14" t="s">
        <v>61</v>
      </c>
      <c r="E68" s="33">
        <f t="shared" si="2"/>
        <v>16</v>
      </c>
      <c r="F68" s="39">
        <f t="shared" si="3"/>
        <v>1</v>
      </c>
      <c r="G68" s="41"/>
      <c r="H68" s="41"/>
      <c r="I68" s="41"/>
      <c r="J68" s="41"/>
      <c r="K68" s="25"/>
      <c r="L68" s="25"/>
      <c r="M68" s="35"/>
      <c r="N68" s="35"/>
      <c r="O68" s="3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7"/>
      <c r="AT68" s="17"/>
      <c r="AU68" s="17"/>
      <c r="AV68" s="17"/>
      <c r="AW68" s="17"/>
      <c r="AX68" s="17"/>
      <c r="AY68" s="17">
        <v>3</v>
      </c>
      <c r="AZ68" s="17">
        <v>16</v>
      </c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</row>
    <row r="69" spans="1:86" ht="16" thickBot="1" x14ac:dyDescent="0.4">
      <c r="A69" s="13">
        <v>64</v>
      </c>
      <c r="B69" s="14" t="s">
        <v>159</v>
      </c>
      <c r="C69" s="14" t="s">
        <v>144</v>
      </c>
      <c r="D69" s="14" t="s">
        <v>20</v>
      </c>
      <c r="E69" s="33">
        <f t="shared" si="2"/>
        <v>15</v>
      </c>
      <c r="F69" s="39">
        <f t="shared" si="3"/>
        <v>1</v>
      </c>
      <c r="G69" s="41"/>
      <c r="H69" s="41"/>
      <c r="I69" s="41"/>
      <c r="J69" s="41"/>
      <c r="K69" s="25"/>
      <c r="L69" s="25"/>
      <c r="M69" s="35"/>
      <c r="N69" s="35"/>
      <c r="O69" s="3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7"/>
      <c r="BJ69" s="17"/>
      <c r="BK69" s="17">
        <v>15</v>
      </c>
      <c r="BL69" s="17">
        <v>15</v>
      </c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</row>
    <row r="70" spans="1:86" ht="15.5" x14ac:dyDescent="0.35">
      <c r="A70" s="10">
        <v>65</v>
      </c>
      <c r="B70" s="14" t="s">
        <v>235</v>
      </c>
      <c r="C70" s="14" t="s">
        <v>144</v>
      </c>
      <c r="D70" s="14" t="s">
        <v>61</v>
      </c>
      <c r="E70" s="33">
        <f t="shared" si="2"/>
        <v>15</v>
      </c>
      <c r="F70" s="39">
        <f t="shared" si="3"/>
        <v>1</v>
      </c>
      <c r="G70" s="41"/>
      <c r="H70" s="41"/>
      <c r="I70" s="41"/>
      <c r="J70" s="41"/>
      <c r="K70" s="25"/>
      <c r="L70" s="25"/>
      <c r="M70" s="35"/>
      <c r="N70" s="35"/>
      <c r="O70" s="3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7"/>
      <c r="AT70" s="17"/>
      <c r="AU70" s="17">
        <v>2</v>
      </c>
      <c r="AV70" s="17">
        <v>15</v>
      </c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</row>
    <row r="71" spans="1:86" ht="16" thickBot="1" x14ac:dyDescent="0.4">
      <c r="A71" s="13">
        <v>66</v>
      </c>
      <c r="B71" s="14" t="s">
        <v>160</v>
      </c>
      <c r="C71" s="14" t="s">
        <v>161</v>
      </c>
      <c r="D71" s="14" t="s">
        <v>131</v>
      </c>
      <c r="E71" s="33">
        <f t="shared" si="2"/>
        <v>14</v>
      </c>
      <c r="F71" s="39">
        <f t="shared" si="3"/>
        <v>1</v>
      </c>
      <c r="G71" s="41"/>
      <c r="H71" s="41"/>
      <c r="I71" s="41"/>
      <c r="J71" s="41"/>
      <c r="K71" s="25"/>
      <c r="L71" s="25"/>
      <c r="M71" s="35"/>
      <c r="N71" s="35"/>
      <c r="O71" s="3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7"/>
      <c r="BJ71" s="17"/>
      <c r="BK71" s="17">
        <v>16</v>
      </c>
      <c r="BL71" s="17">
        <v>14</v>
      </c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</row>
    <row r="72" spans="1:86" ht="15.5" x14ac:dyDescent="0.35">
      <c r="A72" s="10">
        <v>67</v>
      </c>
      <c r="B72" s="14" t="s">
        <v>191</v>
      </c>
      <c r="C72" s="14" t="s">
        <v>192</v>
      </c>
      <c r="D72" s="14" t="s">
        <v>26</v>
      </c>
      <c r="E72" s="33">
        <f t="shared" si="2"/>
        <v>13</v>
      </c>
      <c r="F72" s="39">
        <f t="shared" si="3"/>
        <v>1</v>
      </c>
      <c r="G72" s="41"/>
      <c r="H72" s="41"/>
      <c r="I72" s="41"/>
      <c r="J72" s="41"/>
      <c r="K72" s="25"/>
      <c r="L72" s="25"/>
      <c r="M72" s="35"/>
      <c r="N72" s="35"/>
      <c r="O72" s="3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>
        <v>4</v>
      </c>
      <c r="BH72" s="17">
        <v>13</v>
      </c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</row>
    <row r="73" spans="1:86" ht="16" thickBot="1" x14ac:dyDescent="0.4">
      <c r="A73" s="13">
        <v>68</v>
      </c>
      <c r="B73" s="14" t="s">
        <v>295</v>
      </c>
      <c r="C73" s="14" t="s">
        <v>296</v>
      </c>
      <c r="D73" s="14" t="s">
        <v>13</v>
      </c>
      <c r="E73" s="33">
        <f t="shared" si="2"/>
        <v>12</v>
      </c>
      <c r="F73" s="39">
        <f t="shared" si="3"/>
        <v>1</v>
      </c>
      <c r="G73" s="41"/>
      <c r="H73" s="41"/>
      <c r="I73" s="41"/>
      <c r="J73" s="41"/>
      <c r="K73" s="25"/>
      <c r="L73" s="25"/>
      <c r="M73" s="35"/>
      <c r="N73" s="35"/>
      <c r="O73" s="35"/>
      <c r="P73" s="25"/>
      <c r="Q73" s="30"/>
      <c r="R73" s="30"/>
      <c r="S73" s="30">
        <v>1</v>
      </c>
      <c r="T73" s="30">
        <v>12</v>
      </c>
      <c r="U73" s="30"/>
      <c r="V73" s="30"/>
      <c r="W73" s="30"/>
      <c r="X73" s="30"/>
      <c r="Y73" s="30"/>
      <c r="Z73" s="30"/>
      <c r="AA73" s="30"/>
      <c r="AB73" s="30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</row>
    <row r="74" spans="1:86" ht="15.5" x14ac:dyDescent="0.35">
      <c r="A74" s="10">
        <v>69</v>
      </c>
      <c r="B74" s="14" t="s">
        <v>203</v>
      </c>
      <c r="C74" s="14" t="s">
        <v>204</v>
      </c>
      <c r="D74" s="14" t="s">
        <v>205</v>
      </c>
      <c r="E74" s="33">
        <f t="shared" si="2"/>
        <v>11</v>
      </c>
      <c r="F74" s="39">
        <f t="shared" si="3"/>
        <v>2</v>
      </c>
      <c r="G74" s="41"/>
      <c r="H74" s="41"/>
      <c r="I74" s="41"/>
      <c r="J74" s="41"/>
      <c r="K74" s="25"/>
      <c r="L74" s="25"/>
      <c r="M74" s="35"/>
      <c r="N74" s="35"/>
      <c r="O74" s="3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15"/>
      <c r="AD74" s="15"/>
      <c r="AE74" s="15">
        <v>4</v>
      </c>
      <c r="AF74" s="15">
        <v>8</v>
      </c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>
        <v>8</v>
      </c>
      <c r="BH74" s="17">
        <v>3</v>
      </c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</row>
    <row r="75" spans="1:86" ht="16" thickBot="1" x14ac:dyDescent="0.4">
      <c r="A75" s="13">
        <v>70</v>
      </c>
      <c r="B75" s="14" t="s">
        <v>74</v>
      </c>
      <c r="C75" s="14" t="s">
        <v>75</v>
      </c>
      <c r="D75" s="14" t="s">
        <v>22</v>
      </c>
      <c r="E75" s="33">
        <f t="shared" si="2"/>
        <v>11</v>
      </c>
      <c r="F75" s="39">
        <f t="shared" si="3"/>
        <v>1</v>
      </c>
      <c r="G75" s="41"/>
      <c r="H75" s="41"/>
      <c r="I75" s="41"/>
      <c r="J75" s="41"/>
      <c r="K75" s="25"/>
      <c r="L75" s="25"/>
      <c r="M75" s="35"/>
      <c r="N75" s="35"/>
      <c r="O75" s="3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>
        <v>12</v>
      </c>
      <c r="CB75" s="15">
        <v>11</v>
      </c>
      <c r="CC75" s="16"/>
      <c r="CD75" s="17"/>
      <c r="CE75" s="17"/>
      <c r="CF75" s="17"/>
      <c r="CG75" s="17"/>
      <c r="CH75" s="17"/>
    </row>
    <row r="76" spans="1:86" ht="15.5" x14ac:dyDescent="0.35">
      <c r="A76" s="10">
        <v>71</v>
      </c>
      <c r="B76" s="14" t="s">
        <v>218</v>
      </c>
      <c r="C76" s="14" t="s">
        <v>219</v>
      </c>
      <c r="D76" s="14" t="s">
        <v>61</v>
      </c>
      <c r="E76" s="33">
        <f t="shared" ref="E76:E107" si="4">SUM(CB76,CD76,CF76,CH76,BZ76,BV76,BX76,BT76,BR76,BP76,BN76,BL76,BJ76,BH76,BF76,BD76,BB76,AZ76,AX76,AV76,AT76,AR76,AP76,AN76,AL76,AJ76,AH76,AF76,AD76,AB76,Z76,X76,V76,T76,R76,P76,N76,L76,J76,H76)</f>
        <v>11</v>
      </c>
      <c r="F76" s="39">
        <f t="shared" si="3"/>
        <v>1</v>
      </c>
      <c r="G76" s="41"/>
      <c r="H76" s="41"/>
      <c r="I76" s="41"/>
      <c r="J76" s="41"/>
      <c r="K76" s="25"/>
      <c r="L76" s="25"/>
      <c r="M76" s="35"/>
      <c r="N76" s="35"/>
      <c r="O76" s="3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7"/>
      <c r="AT76" s="17"/>
      <c r="AU76" s="17"/>
      <c r="AV76" s="17"/>
      <c r="AW76" s="17"/>
      <c r="AX76" s="17"/>
      <c r="AY76" s="17">
        <v>4</v>
      </c>
      <c r="AZ76" s="17">
        <v>11</v>
      </c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</row>
    <row r="77" spans="1:86" ht="16" thickBot="1" x14ac:dyDescent="0.4">
      <c r="A77" s="13">
        <v>72</v>
      </c>
      <c r="B77" s="14" t="s">
        <v>113</v>
      </c>
      <c r="C77" s="14" t="s">
        <v>114</v>
      </c>
      <c r="D77" s="14" t="s">
        <v>115</v>
      </c>
      <c r="E77" s="33">
        <f t="shared" si="4"/>
        <v>10</v>
      </c>
      <c r="F77" s="39">
        <f t="shared" si="3"/>
        <v>3</v>
      </c>
      <c r="G77" s="41"/>
      <c r="H77" s="41"/>
      <c r="I77" s="41"/>
      <c r="J77" s="41"/>
      <c r="K77" s="25"/>
      <c r="L77" s="25"/>
      <c r="M77" s="35"/>
      <c r="N77" s="35"/>
      <c r="O77" s="3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15"/>
      <c r="AD77" s="15"/>
      <c r="AE77" s="15"/>
      <c r="AF77" s="15"/>
      <c r="AG77" s="15">
        <v>7</v>
      </c>
      <c r="AH77" s="15">
        <v>4</v>
      </c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>
        <v>6</v>
      </c>
      <c r="BH77" s="15">
        <v>5</v>
      </c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7">
        <v>6</v>
      </c>
      <c r="BV77" s="17">
        <v>1</v>
      </c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</row>
    <row r="78" spans="1:86" ht="15.5" x14ac:dyDescent="0.35">
      <c r="A78" s="10">
        <v>73</v>
      </c>
      <c r="B78" s="14" t="s">
        <v>41</v>
      </c>
      <c r="C78" s="18" t="s">
        <v>49</v>
      </c>
      <c r="D78" s="19" t="s">
        <v>35</v>
      </c>
      <c r="E78" s="33">
        <f t="shared" si="4"/>
        <v>10</v>
      </c>
      <c r="F78" s="39">
        <f t="shared" si="3"/>
        <v>3</v>
      </c>
      <c r="G78" s="41"/>
      <c r="H78" s="41"/>
      <c r="I78" s="41"/>
      <c r="J78" s="41"/>
      <c r="K78" s="25"/>
      <c r="L78" s="25"/>
      <c r="M78" s="35"/>
      <c r="N78" s="35"/>
      <c r="O78" s="35">
        <v>6</v>
      </c>
      <c r="P78" s="25">
        <v>3</v>
      </c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>
        <v>3</v>
      </c>
      <c r="BP78" s="15">
        <v>4</v>
      </c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7">
        <v>7</v>
      </c>
      <c r="CD78" s="17">
        <v>3</v>
      </c>
      <c r="CE78" s="17"/>
      <c r="CF78" s="17"/>
      <c r="CG78" s="17"/>
      <c r="CH78" s="17"/>
    </row>
    <row r="79" spans="1:86" ht="16" thickBot="1" x14ac:dyDescent="0.4">
      <c r="A79" s="13">
        <v>74</v>
      </c>
      <c r="B79" s="14" t="s">
        <v>122</v>
      </c>
      <c r="C79" s="14" t="s">
        <v>123</v>
      </c>
      <c r="D79" s="14" t="s">
        <v>124</v>
      </c>
      <c r="E79" s="33">
        <f t="shared" si="4"/>
        <v>10</v>
      </c>
      <c r="F79" s="39">
        <f t="shared" si="3"/>
        <v>2</v>
      </c>
      <c r="G79" s="41"/>
      <c r="H79" s="41"/>
      <c r="I79" s="41"/>
      <c r="J79" s="41"/>
      <c r="K79" s="25"/>
      <c r="L79" s="25"/>
      <c r="M79" s="35"/>
      <c r="N79" s="35"/>
      <c r="O79" s="3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7">
        <v>27</v>
      </c>
      <c r="BL79" s="17">
        <v>3</v>
      </c>
      <c r="BM79" s="17"/>
      <c r="BN79" s="17"/>
      <c r="BO79" s="17"/>
      <c r="BP79" s="17"/>
      <c r="BQ79" s="17">
        <v>2</v>
      </c>
      <c r="BR79" s="17">
        <v>7</v>
      </c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</row>
    <row r="80" spans="1:86" ht="15.5" x14ac:dyDescent="0.35">
      <c r="A80" s="10">
        <v>75</v>
      </c>
      <c r="B80" s="14" t="s">
        <v>166</v>
      </c>
      <c r="C80" s="14" t="s">
        <v>167</v>
      </c>
      <c r="D80" s="14" t="s">
        <v>98</v>
      </c>
      <c r="E80" s="33">
        <f t="shared" si="4"/>
        <v>10</v>
      </c>
      <c r="F80" s="39">
        <f t="shared" si="3"/>
        <v>1</v>
      </c>
      <c r="G80" s="41"/>
      <c r="H80" s="41"/>
      <c r="I80" s="41"/>
      <c r="J80" s="41"/>
      <c r="K80" s="25"/>
      <c r="L80" s="25"/>
      <c r="M80" s="35"/>
      <c r="N80" s="35"/>
      <c r="O80" s="3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7"/>
      <c r="BJ80" s="17"/>
      <c r="BK80" s="17">
        <v>20</v>
      </c>
      <c r="BL80" s="17">
        <v>10</v>
      </c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</row>
    <row r="81" spans="1:86" ht="16" thickBot="1" x14ac:dyDescent="0.4">
      <c r="A81" s="13">
        <v>76</v>
      </c>
      <c r="B81" s="14" t="s">
        <v>236</v>
      </c>
      <c r="C81" s="14" t="s">
        <v>237</v>
      </c>
      <c r="D81" s="14" t="s">
        <v>238</v>
      </c>
      <c r="E81" s="33">
        <f t="shared" si="4"/>
        <v>10</v>
      </c>
      <c r="F81" s="39">
        <f t="shared" si="3"/>
        <v>1</v>
      </c>
      <c r="G81" s="41"/>
      <c r="H81" s="41"/>
      <c r="I81" s="41"/>
      <c r="J81" s="41"/>
      <c r="K81" s="25"/>
      <c r="L81" s="25"/>
      <c r="M81" s="35"/>
      <c r="N81" s="35"/>
      <c r="O81" s="3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7"/>
      <c r="AT81" s="17"/>
      <c r="AU81" s="17">
        <v>3</v>
      </c>
      <c r="AV81" s="17">
        <v>10</v>
      </c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</row>
    <row r="82" spans="1:86" ht="15.5" x14ac:dyDescent="0.35">
      <c r="A82" s="10">
        <v>77</v>
      </c>
      <c r="B82" s="14" t="s">
        <v>259</v>
      </c>
      <c r="C82" s="14" t="s">
        <v>260</v>
      </c>
      <c r="D82" s="14" t="s">
        <v>105</v>
      </c>
      <c r="E82" s="33">
        <f t="shared" si="4"/>
        <v>10</v>
      </c>
      <c r="F82" s="39">
        <f t="shared" ref="F82:F113" si="5">COUNTA(CA82,CC82,CE82,CG82,BY82,BU82,BW82,BS82,BQ82,BO82,BM82,BK82,BI82,BG82,BE82,BC82,BA82,AY82,AW82,AU82,AS82,AQ82,AO82,AM82,AK82,AI82,AG82,AE82,AC82,AA82,Y82,W82,U82,S82,Q82,O82,M82,K82,I82,G82)</f>
        <v>1</v>
      </c>
      <c r="G82" s="41"/>
      <c r="H82" s="41"/>
      <c r="I82" s="41"/>
      <c r="J82" s="41"/>
      <c r="K82" s="25"/>
      <c r="L82" s="25"/>
      <c r="M82" s="35"/>
      <c r="N82" s="35"/>
      <c r="O82" s="3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17"/>
      <c r="AD82" s="17"/>
      <c r="AE82" s="17"/>
      <c r="AF82" s="17"/>
      <c r="AG82" s="17"/>
      <c r="AH82" s="17"/>
      <c r="AI82" s="17">
        <v>1</v>
      </c>
      <c r="AJ82" s="17">
        <v>10</v>
      </c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</row>
    <row r="83" spans="1:86" ht="16" thickBot="1" x14ac:dyDescent="0.4">
      <c r="A83" s="13">
        <v>78</v>
      </c>
      <c r="B83" s="14" t="s">
        <v>288</v>
      </c>
      <c r="C83" s="14" t="s">
        <v>179</v>
      </c>
      <c r="D83" s="14" t="s">
        <v>22</v>
      </c>
      <c r="E83" s="33">
        <f t="shared" si="4"/>
        <v>10</v>
      </c>
      <c r="F83" s="39">
        <f t="shared" si="5"/>
        <v>1</v>
      </c>
      <c r="G83" s="41"/>
      <c r="H83" s="41"/>
      <c r="I83" s="41"/>
      <c r="J83" s="41"/>
      <c r="K83" s="25"/>
      <c r="L83" s="25"/>
      <c r="M83" s="35"/>
      <c r="N83" s="35"/>
      <c r="O83" s="35"/>
      <c r="P83" s="25"/>
      <c r="Q83" s="30"/>
      <c r="R83" s="30"/>
      <c r="S83" s="30"/>
      <c r="T83" s="30"/>
      <c r="U83" s="30">
        <v>3</v>
      </c>
      <c r="V83" s="30">
        <v>10</v>
      </c>
      <c r="W83" s="30"/>
      <c r="X83" s="30"/>
      <c r="Y83" s="30"/>
      <c r="Z83" s="30"/>
      <c r="AA83" s="30"/>
      <c r="AB83" s="30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</row>
    <row r="84" spans="1:86" ht="15.5" x14ac:dyDescent="0.35">
      <c r="A84" s="10">
        <v>79</v>
      </c>
      <c r="B84" s="14" t="s">
        <v>303</v>
      </c>
      <c r="C84" s="14" t="s">
        <v>250</v>
      </c>
      <c r="D84" s="14" t="s">
        <v>25</v>
      </c>
      <c r="E84" s="33">
        <f t="shared" si="4"/>
        <v>10</v>
      </c>
      <c r="F84" s="39">
        <f t="shared" si="5"/>
        <v>1</v>
      </c>
      <c r="G84" s="41"/>
      <c r="H84" s="41"/>
      <c r="I84" s="41"/>
      <c r="J84" s="41"/>
      <c r="K84" s="30">
        <v>1</v>
      </c>
      <c r="L84" s="30">
        <v>10</v>
      </c>
      <c r="M84" s="44"/>
      <c r="N84" s="44"/>
      <c r="O84" s="44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</row>
    <row r="85" spans="1:86" ht="16" thickBot="1" x14ac:dyDescent="0.4">
      <c r="A85" s="13">
        <v>80</v>
      </c>
      <c r="B85" s="14" t="s">
        <v>171</v>
      </c>
      <c r="C85" s="14" t="s">
        <v>172</v>
      </c>
      <c r="D85" s="14" t="s">
        <v>61</v>
      </c>
      <c r="E85" s="33">
        <f t="shared" si="4"/>
        <v>9</v>
      </c>
      <c r="F85" s="39">
        <f t="shared" si="5"/>
        <v>3</v>
      </c>
      <c r="G85" s="41"/>
      <c r="H85" s="41"/>
      <c r="I85" s="41"/>
      <c r="J85" s="41"/>
      <c r="K85" s="25"/>
      <c r="L85" s="25"/>
      <c r="M85" s="35"/>
      <c r="N85" s="35"/>
      <c r="O85" s="35"/>
      <c r="P85" s="25"/>
      <c r="Q85" s="25"/>
      <c r="R85" s="25"/>
      <c r="S85" s="25"/>
      <c r="T85" s="25"/>
      <c r="U85" s="25">
        <v>6</v>
      </c>
      <c r="V85" s="25">
        <v>1</v>
      </c>
      <c r="W85" s="25"/>
      <c r="X85" s="25"/>
      <c r="Y85" s="25"/>
      <c r="Z85" s="25"/>
      <c r="AA85" s="25"/>
      <c r="AB85" s="25"/>
      <c r="AC85" s="15"/>
      <c r="AD85" s="15"/>
      <c r="AE85" s="15"/>
      <c r="AF85" s="15"/>
      <c r="AG85" s="15">
        <v>9</v>
      </c>
      <c r="AH85" s="15">
        <v>2</v>
      </c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7"/>
      <c r="BJ85" s="17"/>
      <c r="BK85" s="17">
        <v>24</v>
      </c>
      <c r="BL85" s="17">
        <v>6</v>
      </c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</row>
    <row r="86" spans="1:86" ht="15.5" x14ac:dyDescent="0.35">
      <c r="A86" s="10">
        <v>81</v>
      </c>
      <c r="B86" s="14" t="s">
        <v>32</v>
      </c>
      <c r="C86" s="14" t="s">
        <v>30</v>
      </c>
      <c r="D86" s="14" t="s">
        <v>33</v>
      </c>
      <c r="E86" s="33">
        <f t="shared" si="4"/>
        <v>9</v>
      </c>
      <c r="F86" s="39">
        <f t="shared" si="5"/>
        <v>2</v>
      </c>
      <c r="G86" s="41"/>
      <c r="H86" s="41"/>
      <c r="I86" s="41"/>
      <c r="J86" s="41"/>
      <c r="K86" s="25"/>
      <c r="L86" s="25"/>
      <c r="M86" s="35"/>
      <c r="N86" s="35"/>
      <c r="O86" s="35"/>
      <c r="P86" s="25"/>
      <c r="Q86" s="25"/>
      <c r="R86" s="25"/>
      <c r="S86" s="25"/>
      <c r="T86" s="25"/>
      <c r="U86" s="25"/>
      <c r="V86" s="25"/>
      <c r="W86" s="25">
        <v>8</v>
      </c>
      <c r="X86" s="25">
        <v>2</v>
      </c>
      <c r="Y86" s="25"/>
      <c r="Z86" s="25"/>
      <c r="AA86" s="25"/>
      <c r="AB86" s="2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6"/>
      <c r="CD86" s="17"/>
      <c r="CE86" s="17"/>
      <c r="CF86" s="17"/>
      <c r="CG86" s="17">
        <v>2</v>
      </c>
      <c r="CH86" s="17">
        <v>7</v>
      </c>
    </row>
    <row r="87" spans="1:86" ht="16" thickBot="1" x14ac:dyDescent="0.4">
      <c r="A87" s="13">
        <v>82</v>
      </c>
      <c r="B87" s="14" t="s">
        <v>168</v>
      </c>
      <c r="C87" s="14" t="s">
        <v>169</v>
      </c>
      <c r="D87" s="14" t="s">
        <v>131</v>
      </c>
      <c r="E87" s="33">
        <f t="shared" si="4"/>
        <v>9</v>
      </c>
      <c r="F87" s="39">
        <f t="shared" si="5"/>
        <v>1</v>
      </c>
      <c r="G87" s="41"/>
      <c r="H87" s="41"/>
      <c r="I87" s="41"/>
      <c r="J87" s="41"/>
      <c r="K87" s="25"/>
      <c r="L87" s="25"/>
      <c r="M87" s="35"/>
      <c r="N87" s="35"/>
      <c r="O87" s="3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7"/>
      <c r="BJ87" s="17"/>
      <c r="BK87" s="17">
        <v>21</v>
      </c>
      <c r="BL87" s="17">
        <v>9</v>
      </c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</row>
    <row r="88" spans="1:86" ht="15.5" x14ac:dyDescent="0.35">
      <c r="A88" s="10">
        <v>83</v>
      </c>
      <c r="B88" s="20" t="s">
        <v>80</v>
      </c>
      <c r="C88" s="20" t="s">
        <v>77</v>
      </c>
      <c r="D88" s="14" t="s">
        <v>61</v>
      </c>
      <c r="E88" s="33">
        <f t="shared" si="4"/>
        <v>8</v>
      </c>
      <c r="F88" s="39">
        <f t="shared" si="5"/>
        <v>1</v>
      </c>
      <c r="G88" s="41"/>
      <c r="H88" s="41"/>
      <c r="I88" s="41"/>
      <c r="J88" s="41"/>
      <c r="K88" s="25"/>
      <c r="L88" s="25"/>
      <c r="M88" s="35"/>
      <c r="N88" s="35"/>
      <c r="O88" s="3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>
        <v>15</v>
      </c>
      <c r="CB88" s="15">
        <v>8</v>
      </c>
      <c r="CC88" s="15"/>
      <c r="CD88" s="17"/>
      <c r="CE88" s="15"/>
      <c r="CF88" s="15"/>
      <c r="CG88" s="15"/>
      <c r="CH88" s="15"/>
    </row>
    <row r="89" spans="1:86" ht="16" thickBot="1" x14ac:dyDescent="0.4">
      <c r="A89" s="13">
        <v>84</v>
      </c>
      <c r="B89" s="14" t="s">
        <v>170</v>
      </c>
      <c r="C89" s="14" t="s">
        <v>135</v>
      </c>
      <c r="D89" s="14" t="s">
        <v>25</v>
      </c>
      <c r="E89" s="33">
        <f t="shared" si="4"/>
        <v>8</v>
      </c>
      <c r="F89" s="39">
        <f t="shared" si="5"/>
        <v>1</v>
      </c>
      <c r="G89" s="41"/>
      <c r="H89" s="41"/>
      <c r="I89" s="41"/>
      <c r="J89" s="41"/>
      <c r="K89" s="25"/>
      <c r="L89" s="25"/>
      <c r="M89" s="35"/>
      <c r="N89" s="35"/>
      <c r="O89" s="3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7"/>
      <c r="BJ89" s="17"/>
      <c r="BK89" s="17">
        <v>22</v>
      </c>
      <c r="BL89" s="17">
        <v>8</v>
      </c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</row>
    <row r="90" spans="1:86" ht="15.5" x14ac:dyDescent="0.35">
      <c r="A90" s="10">
        <v>85</v>
      </c>
      <c r="B90" s="14" t="s">
        <v>195</v>
      </c>
      <c r="C90" s="14" t="s">
        <v>196</v>
      </c>
      <c r="D90" s="14" t="s">
        <v>115</v>
      </c>
      <c r="E90" s="33">
        <f t="shared" si="4"/>
        <v>8</v>
      </c>
      <c r="F90" s="39">
        <f t="shared" si="5"/>
        <v>1</v>
      </c>
      <c r="G90" s="41"/>
      <c r="H90" s="41"/>
      <c r="I90" s="41"/>
      <c r="J90" s="41"/>
      <c r="K90" s="25"/>
      <c r="L90" s="25"/>
      <c r="M90" s="35"/>
      <c r="N90" s="35"/>
      <c r="O90" s="3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>
        <v>5</v>
      </c>
      <c r="BH90" s="17">
        <v>8</v>
      </c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</row>
    <row r="91" spans="1:86" ht="16" thickBot="1" x14ac:dyDescent="0.4">
      <c r="A91" s="13">
        <v>86</v>
      </c>
      <c r="B91" s="14" t="s">
        <v>180</v>
      </c>
      <c r="C91" s="14" t="s">
        <v>123</v>
      </c>
      <c r="D91" s="14" t="s">
        <v>202</v>
      </c>
      <c r="E91" s="33">
        <f t="shared" si="4"/>
        <v>8</v>
      </c>
      <c r="F91" s="39">
        <f t="shared" si="5"/>
        <v>1</v>
      </c>
      <c r="G91" s="44">
        <v>3</v>
      </c>
      <c r="H91" s="44">
        <v>8</v>
      </c>
      <c r="I91" s="44"/>
      <c r="J91" s="44"/>
      <c r="K91" s="30"/>
      <c r="L91" s="30"/>
      <c r="M91" s="44"/>
      <c r="N91" s="44"/>
      <c r="O91" s="44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</row>
    <row r="92" spans="1:86" ht="15.5" x14ac:dyDescent="0.35">
      <c r="A92" s="10">
        <v>87</v>
      </c>
      <c r="B92" s="14" t="s">
        <v>253</v>
      </c>
      <c r="C92" s="14" t="s">
        <v>254</v>
      </c>
      <c r="D92" s="14" t="s">
        <v>255</v>
      </c>
      <c r="E92" s="33">
        <f t="shared" si="4"/>
        <v>7</v>
      </c>
      <c r="F92" s="39">
        <f t="shared" si="5"/>
        <v>2</v>
      </c>
      <c r="G92" s="41"/>
      <c r="H92" s="41"/>
      <c r="I92" s="41"/>
      <c r="J92" s="41"/>
      <c r="K92" s="25"/>
      <c r="L92" s="25"/>
      <c r="M92" s="35"/>
      <c r="N92" s="35"/>
      <c r="O92" s="3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17"/>
      <c r="AD92" s="17"/>
      <c r="AE92" s="17">
        <v>5</v>
      </c>
      <c r="AF92" s="17">
        <v>5</v>
      </c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>
        <v>7</v>
      </c>
      <c r="AR92" s="17">
        <v>2</v>
      </c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</row>
    <row r="93" spans="1:86" ht="16" thickBot="1" x14ac:dyDescent="0.4">
      <c r="A93" s="13">
        <v>88</v>
      </c>
      <c r="B93" s="14" t="s">
        <v>99</v>
      </c>
      <c r="C93" s="14" t="s">
        <v>100</v>
      </c>
      <c r="D93" s="14" t="s">
        <v>13</v>
      </c>
      <c r="E93" s="33">
        <f t="shared" si="4"/>
        <v>7</v>
      </c>
      <c r="F93" s="39">
        <f t="shared" si="5"/>
        <v>1</v>
      </c>
      <c r="G93" s="41"/>
      <c r="H93" s="41"/>
      <c r="I93" s="41"/>
      <c r="J93" s="41"/>
      <c r="K93" s="25"/>
      <c r="L93" s="25"/>
      <c r="M93" s="35"/>
      <c r="N93" s="35"/>
      <c r="O93" s="3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7">
        <v>2</v>
      </c>
      <c r="BZ93" s="17">
        <v>7</v>
      </c>
      <c r="CA93" s="17"/>
      <c r="CB93" s="17"/>
      <c r="CC93" s="17"/>
      <c r="CD93" s="17"/>
      <c r="CE93" s="17"/>
      <c r="CF93" s="17"/>
      <c r="CG93" s="17"/>
      <c r="CH93" s="17"/>
    </row>
    <row r="94" spans="1:86" ht="15.5" x14ac:dyDescent="0.35">
      <c r="A94" s="10">
        <v>89</v>
      </c>
      <c r="B94" s="14" t="s">
        <v>297</v>
      </c>
      <c r="C94" s="14" t="s">
        <v>24</v>
      </c>
      <c r="D94" s="14" t="s">
        <v>131</v>
      </c>
      <c r="E94" s="33">
        <f t="shared" si="4"/>
        <v>7</v>
      </c>
      <c r="F94" s="39">
        <f t="shared" si="5"/>
        <v>1</v>
      </c>
      <c r="G94" s="41"/>
      <c r="H94" s="41"/>
      <c r="I94" s="41"/>
      <c r="J94" s="41"/>
      <c r="K94" s="25"/>
      <c r="L94" s="25"/>
      <c r="M94" s="35"/>
      <c r="N94" s="35"/>
      <c r="O94" s="35"/>
      <c r="P94" s="25"/>
      <c r="Q94" s="30"/>
      <c r="R94" s="30"/>
      <c r="S94" s="30">
        <v>2</v>
      </c>
      <c r="T94" s="30">
        <v>7</v>
      </c>
      <c r="U94" s="30"/>
      <c r="V94" s="30"/>
      <c r="W94" s="30"/>
      <c r="X94" s="30"/>
      <c r="Y94" s="30"/>
      <c r="Z94" s="30"/>
      <c r="AA94" s="30"/>
      <c r="AB94" s="30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</row>
    <row r="95" spans="1:86" ht="16" thickBot="1" x14ac:dyDescent="0.4">
      <c r="A95" s="13">
        <v>90</v>
      </c>
      <c r="B95" s="14" t="s">
        <v>299</v>
      </c>
      <c r="C95" s="14" t="s">
        <v>300</v>
      </c>
      <c r="D95" s="19" t="s">
        <v>21</v>
      </c>
      <c r="E95" s="33">
        <f t="shared" si="4"/>
        <v>7</v>
      </c>
      <c r="F95" s="39">
        <f t="shared" si="5"/>
        <v>1</v>
      </c>
      <c r="G95" s="41"/>
      <c r="H95" s="41"/>
      <c r="I95" s="41"/>
      <c r="J95" s="41"/>
      <c r="K95" s="25"/>
      <c r="L95" s="25"/>
      <c r="M95" s="35"/>
      <c r="N95" s="35"/>
      <c r="O95" s="35"/>
      <c r="P95" s="25"/>
      <c r="Q95" s="30">
        <v>2</v>
      </c>
      <c r="R95" s="30">
        <v>7</v>
      </c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</row>
    <row r="96" spans="1:86" ht="15.5" x14ac:dyDescent="0.35">
      <c r="A96" s="10">
        <v>91</v>
      </c>
      <c r="B96" s="14" t="s">
        <v>228</v>
      </c>
      <c r="C96" s="14" t="s">
        <v>114</v>
      </c>
      <c r="D96" s="14" t="s">
        <v>61</v>
      </c>
      <c r="E96" s="33">
        <f t="shared" si="4"/>
        <v>6</v>
      </c>
      <c r="F96" s="39">
        <f t="shared" si="5"/>
        <v>2</v>
      </c>
      <c r="G96" s="41"/>
      <c r="H96" s="41"/>
      <c r="I96" s="41"/>
      <c r="J96" s="41"/>
      <c r="K96" s="25"/>
      <c r="L96" s="25"/>
      <c r="M96" s="35">
        <v>9</v>
      </c>
      <c r="N96" s="35">
        <v>3</v>
      </c>
      <c r="O96" s="3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7"/>
      <c r="AT96" s="17"/>
      <c r="AU96" s="17"/>
      <c r="AV96" s="17"/>
      <c r="AW96" s="17">
        <v>7</v>
      </c>
      <c r="AX96" s="17">
        <v>3</v>
      </c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</row>
    <row r="97" spans="1:86" ht="16" thickBot="1" x14ac:dyDescent="0.4">
      <c r="A97" s="13">
        <v>92</v>
      </c>
      <c r="B97" s="14" t="s">
        <v>289</v>
      </c>
      <c r="C97" s="14" t="s">
        <v>290</v>
      </c>
      <c r="D97" s="14" t="s">
        <v>291</v>
      </c>
      <c r="E97" s="33">
        <f t="shared" si="4"/>
        <v>6</v>
      </c>
      <c r="F97" s="39">
        <f t="shared" si="5"/>
        <v>1</v>
      </c>
      <c r="G97" s="41"/>
      <c r="H97" s="41"/>
      <c r="I97" s="41"/>
      <c r="J97" s="41"/>
      <c r="K97" s="25"/>
      <c r="L97" s="25"/>
      <c r="M97" s="35"/>
      <c r="N97" s="35"/>
      <c r="O97" s="35"/>
      <c r="P97" s="25"/>
      <c r="Q97" s="30"/>
      <c r="R97" s="30"/>
      <c r="S97" s="30"/>
      <c r="T97" s="30"/>
      <c r="U97" s="30">
        <v>4</v>
      </c>
      <c r="V97" s="30">
        <v>6</v>
      </c>
      <c r="W97" s="30"/>
      <c r="X97" s="30"/>
      <c r="Y97" s="30"/>
      <c r="Z97" s="30"/>
      <c r="AA97" s="30"/>
      <c r="AB97" s="30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</row>
    <row r="98" spans="1:86" ht="15.5" x14ac:dyDescent="0.35">
      <c r="A98" s="10">
        <v>93</v>
      </c>
      <c r="B98" s="14" t="s">
        <v>306</v>
      </c>
      <c r="C98" s="14" t="s">
        <v>307</v>
      </c>
      <c r="D98" s="14" t="s">
        <v>308</v>
      </c>
      <c r="E98" s="33">
        <f t="shared" si="4"/>
        <v>6</v>
      </c>
      <c r="F98" s="39">
        <f t="shared" si="5"/>
        <v>1</v>
      </c>
      <c r="G98" s="41"/>
      <c r="H98" s="41"/>
      <c r="I98" s="41"/>
      <c r="J98" s="41"/>
      <c r="K98" s="30"/>
      <c r="L98" s="30"/>
      <c r="M98" s="44"/>
      <c r="N98" s="44"/>
      <c r="O98" s="44">
        <v>5</v>
      </c>
      <c r="P98" s="30">
        <v>6</v>
      </c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</row>
    <row r="99" spans="1:86" ht="16" thickBot="1" x14ac:dyDescent="0.4">
      <c r="A99" s="13">
        <v>94</v>
      </c>
      <c r="B99" s="18" t="s">
        <v>42</v>
      </c>
      <c r="C99" s="18" t="s">
        <v>50</v>
      </c>
      <c r="D99" s="19" t="s">
        <v>19</v>
      </c>
      <c r="E99" s="33">
        <f t="shared" si="4"/>
        <v>5</v>
      </c>
      <c r="F99" s="39">
        <f t="shared" si="5"/>
        <v>2</v>
      </c>
      <c r="G99" s="41"/>
      <c r="H99" s="41"/>
      <c r="I99" s="41"/>
      <c r="J99" s="41"/>
      <c r="K99" s="25"/>
      <c r="L99" s="25"/>
      <c r="M99" s="35"/>
      <c r="N99" s="35"/>
      <c r="O99" s="3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>
        <v>10</v>
      </c>
      <c r="BN99" s="15">
        <v>3</v>
      </c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6">
        <v>8</v>
      </c>
      <c r="CD99" s="17">
        <v>2</v>
      </c>
      <c r="CE99" s="17"/>
      <c r="CF99" s="17"/>
      <c r="CG99" s="17"/>
      <c r="CH99" s="17"/>
    </row>
    <row r="100" spans="1:86" ht="15.5" x14ac:dyDescent="0.35">
      <c r="A100" s="10">
        <v>95</v>
      </c>
      <c r="B100" s="14" t="s">
        <v>244</v>
      </c>
      <c r="C100" s="14" t="s">
        <v>245</v>
      </c>
      <c r="D100" s="14" t="s">
        <v>25</v>
      </c>
      <c r="E100" s="33">
        <f t="shared" si="4"/>
        <v>5</v>
      </c>
      <c r="F100" s="39">
        <f t="shared" si="5"/>
        <v>1</v>
      </c>
      <c r="G100" s="41"/>
      <c r="H100" s="41"/>
      <c r="I100" s="41"/>
      <c r="J100" s="41"/>
      <c r="K100" s="25"/>
      <c r="L100" s="25"/>
      <c r="M100" s="35"/>
      <c r="N100" s="35"/>
      <c r="O100" s="3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7">
        <v>5</v>
      </c>
      <c r="AT100" s="17">
        <v>5</v>
      </c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</row>
    <row r="101" spans="1:86" ht="16" thickBot="1" x14ac:dyDescent="0.4">
      <c r="A101" s="13">
        <v>96</v>
      </c>
      <c r="B101" s="14" t="s">
        <v>263</v>
      </c>
      <c r="C101" s="14" t="s">
        <v>230</v>
      </c>
      <c r="D101" s="14" t="s">
        <v>264</v>
      </c>
      <c r="E101" s="33">
        <f t="shared" si="4"/>
        <v>5</v>
      </c>
      <c r="F101" s="39">
        <f t="shared" si="5"/>
        <v>1</v>
      </c>
      <c r="G101" s="41"/>
      <c r="H101" s="41"/>
      <c r="I101" s="41"/>
      <c r="J101" s="41"/>
      <c r="K101" s="25"/>
      <c r="L101" s="25"/>
      <c r="M101" s="35"/>
      <c r="N101" s="35"/>
      <c r="O101" s="3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17"/>
      <c r="AD101" s="17"/>
      <c r="AE101" s="17"/>
      <c r="AF101" s="17"/>
      <c r="AG101" s="17">
        <v>6</v>
      </c>
      <c r="AH101" s="17">
        <v>5</v>
      </c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</row>
    <row r="102" spans="1:86" ht="15.5" x14ac:dyDescent="0.35">
      <c r="A102" s="10">
        <v>97</v>
      </c>
      <c r="B102" s="14" t="s">
        <v>304</v>
      </c>
      <c r="C102" s="14" t="s">
        <v>305</v>
      </c>
      <c r="D102" s="14" t="s">
        <v>61</v>
      </c>
      <c r="E102" s="33">
        <f t="shared" si="4"/>
        <v>5</v>
      </c>
      <c r="F102" s="39">
        <f t="shared" si="5"/>
        <v>1</v>
      </c>
      <c r="G102" s="41"/>
      <c r="H102" s="41"/>
      <c r="I102" s="41"/>
      <c r="J102" s="41"/>
      <c r="K102" s="30"/>
      <c r="L102" s="30"/>
      <c r="M102" s="44">
        <v>7</v>
      </c>
      <c r="N102" s="44">
        <v>5</v>
      </c>
      <c r="O102" s="44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</row>
    <row r="103" spans="1:86" ht="16" thickBot="1" x14ac:dyDescent="0.4">
      <c r="A103" s="13">
        <v>98</v>
      </c>
      <c r="B103" s="14" t="s">
        <v>47</v>
      </c>
      <c r="C103" s="18" t="s">
        <v>48</v>
      </c>
      <c r="D103" s="19" t="s">
        <v>34</v>
      </c>
      <c r="E103" s="33">
        <f t="shared" si="4"/>
        <v>4</v>
      </c>
      <c r="F103" s="39">
        <f t="shared" si="5"/>
        <v>1</v>
      </c>
      <c r="G103" s="41"/>
      <c r="H103" s="41"/>
      <c r="I103" s="41"/>
      <c r="J103" s="41"/>
      <c r="K103" s="25"/>
      <c r="L103" s="25"/>
      <c r="M103" s="35"/>
      <c r="N103" s="35"/>
      <c r="O103" s="3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6">
        <v>6</v>
      </c>
      <c r="CD103" s="17">
        <v>4</v>
      </c>
      <c r="CE103" s="15"/>
      <c r="CF103" s="15"/>
      <c r="CG103" s="15"/>
      <c r="CH103" s="15"/>
    </row>
    <row r="104" spans="1:86" ht="15.5" x14ac:dyDescent="0.35">
      <c r="A104" s="10">
        <v>99</v>
      </c>
      <c r="B104" s="14" t="s">
        <v>182</v>
      </c>
      <c r="C104" s="14" t="s">
        <v>183</v>
      </c>
      <c r="D104" s="14" t="s">
        <v>25</v>
      </c>
      <c r="E104" s="33">
        <f t="shared" si="4"/>
        <v>4</v>
      </c>
      <c r="F104" s="39">
        <f t="shared" si="5"/>
        <v>1</v>
      </c>
      <c r="G104" s="41"/>
      <c r="H104" s="41"/>
      <c r="I104" s="41"/>
      <c r="J104" s="41"/>
      <c r="K104" s="25"/>
      <c r="L104" s="25"/>
      <c r="M104" s="35"/>
      <c r="N104" s="35"/>
      <c r="O104" s="3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7">
        <v>7</v>
      </c>
      <c r="BJ104" s="17">
        <v>4</v>
      </c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</row>
    <row r="105" spans="1:86" ht="16" thickBot="1" x14ac:dyDescent="0.4">
      <c r="A105" s="13">
        <v>100</v>
      </c>
      <c r="B105" s="14" t="s">
        <v>285</v>
      </c>
      <c r="C105" s="14" t="s">
        <v>82</v>
      </c>
      <c r="D105" s="14" t="s">
        <v>25</v>
      </c>
      <c r="E105" s="33">
        <f t="shared" si="4"/>
        <v>4</v>
      </c>
      <c r="F105" s="39">
        <f t="shared" si="5"/>
        <v>1</v>
      </c>
      <c r="G105" s="41"/>
      <c r="H105" s="41"/>
      <c r="I105" s="41"/>
      <c r="J105" s="41"/>
      <c r="K105" s="25"/>
      <c r="L105" s="25"/>
      <c r="M105" s="35"/>
      <c r="N105" s="35"/>
      <c r="O105" s="35"/>
      <c r="P105" s="25"/>
      <c r="Q105" s="30"/>
      <c r="R105" s="30"/>
      <c r="S105" s="30"/>
      <c r="T105" s="30"/>
      <c r="U105" s="30"/>
      <c r="V105" s="30"/>
      <c r="W105" s="30">
        <v>6</v>
      </c>
      <c r="X105" s="30">
        <v>4</v>
      </c>
      <c r="Y105" s="30"/>
      <c r="Z105" s="30"/>
      <c r="AA105" s="30"/>
      <c r="AB105" s="30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</row>
    <row r="106" spans="1:86" ht="15.5" x14ac:dyDescent="0.35">
      <c r="A106" s="10">
        <v>101</v>
      </c>
      <c r="B106" s="14" t="s">
        <v>221</v>
      </c>
      <c r="C106" s="14" t="s">
        <v>222</v>
      </c>
      <c r="D106" s="14" t="s">
        <v>33</v>
      </c>
      <c r="E106" s="33">
        <f t="shared" si="4"/>
        <v>3</v>
      </c>
      <c r="F106" s="39">
        <f t="shared" si="5"/>
        <v>2</v>
      </c>
      <c r="G106" s="41"/>
      <c r="H106" s="41"/>
      <c r="I106" s="41"/>
      <c r="J106" s="41"/>
      <c r="K106" s="25"/>
      <c r="L106" s="25"/>
      <c r="M106" s="35"/>
      <c r="N106" s="35"/>
      <c r="O106" s="35"/>
      <c r="P106" s="25"/>
      <c r="Q106" s="25"/>
      <c r="R106" s="25"/>
      <c r="S106" s="25"/>
      <c r="T106" s="25"/>
      <c r="U106" s="25"/>
      <c r="V106" s="25"/>
      <c r="W106" s="25">
        <v>9</v>
      </c>
      <c r="X106" s="25">
        <v>1</v>
      </c>
      <c r="Y106" s="25"/>
      <c r="Z106" s="25"/>
      <c r="AA106" s="25"/>
      <c r="AB106" s="2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7"/>
      <c r="AT106" s="17"/>
      <c r="AU106" s="17"/>
      <c r="AV106" s="17"/>
      <c r="AW106" s="17"/>
      <c r="AX106" s="17"/>
      <c r="AY106" s="17">
        <v>8</v>
      </c>
      <c r="AZ106" s="17">
        <v>2</v>
      </c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</row>
    <row r="107" spans="1:86" ht="16" thickBot="1" x14ac:dyDescent="0.4">
      <c r="A107" s="13">
        <v>102</v>
      </c>
      <c r="B107" s="28" t="s">
        <v>229</v>
      </c>
      <c r="C107" s="28" t="s">
        <v>230</v>
      </c>
      <c r="D107" s="28" t="s">
        <v>231</v>
      </c>
      <c r="E107" s="33">
        <f t="shared" si="4"/>
        <v>3</v>
      </c>
      <c r="F107" s="39">
        <f t="shared" si="5"/>
        <v>2</v>
      </c>
      <c r="G107" s="57"/>
      <c r="H107" s="57"/>
      <c r="I107" s="57"/>
      <c r="J107" s="57"/>
      <c r="K107" s="15"/>
      <c r="L107" s="15"/>
      <c r="M107" s="43">
        <v>11</v>
      </c>
      <c r="N107" s="43">
        <v>1</v>
      </c>
      <c r="O107" s="43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7"/>
      <c r="AT107" s="17"/>
      <c r="AU107" s="17"/>
      <c r="AV107" s="17"/>
      <c r="AW107" s="17">
        <v>8</v>
      </c>
      <c r="AX107" s="17">
        <v>2</v>
      </c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</row>
    <row r="108" spans="1:86" ht="15.5" x14ac:dyDescent="0.35">
      <c r="A108" s="10">
        <v>103</v>
      </c>
      <c r="B108" s="14" t="s">
        <v>200</v>
      </c>
      <c r="C108" s="14" t="s">
        <v>201</v>
      </c>
      <c r="D108" s="14" t="s">
        <v>202</v>
      </c>
      <c r="E108" s="33">
        <f t="shared" ref="E108:E127" si="6">SUM(CB108,CD108,CF108,CH108,BZ108,BV108,BX108,BT108,BR108,BP108,BN108,BL108,BJ108,BH108,BF108,BD108,BB108,AZ108,AX108,AV108,AT108,AR108,AP108,AN108,AL108,AJ108,AH108,AF108,AD108,AB108,Z108,X108,V108,T108,R108,P108,N108,L108,J108,H108)</f>
        <v>3</v>
      </c>
      <c r="F108" s="39">
        <f t="shared" si="5"/>
        <v>2</v>
      </c>
      <c r="G108" s="57"/>
      <c r="H108" s="57"/>
      <c r="I108" s="57"/>
      <c r="J108" s="57"/>
      <c r="K108" s="15"/>
      <c r="L108" s="15"/>
      <c r="M108" s="43"/>
      <c r="N108" s="43"/>
      <c r="O108" s="43">
        <v>7</v>
      </c>
      <c r="P108" s="15">
        <v>2</v>
      </c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>
        <v>10</v>
      </c>
      <c r="BH108" s="17">
        <v>1</v>
      </c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</row>
    <row r="109" spans="1:86" ht="16" thickBot="1" x14ac:dyDescent="0.4">
      <c r="A109" s="13">
        <v>104</v>
      </c>
      <c r="B109" s="14" t="s">
        <v>86</v>
      </c>
      <c r="C109" s="14" t="s">
        <v>87</v>
      </c>
      <c r="D109" s="14" t="s">
        <v>25</v>
      </c>
      <c r="E109" s="33">
        <f t="shared" si="6"/>
        <v>3</v>
      </c>
      <c r="F109" s="39">
        <f t="shared" si="5"/>
        <v>1</v>
      </c>
      <c r="G109" s="57"/>
      <c r="H109" s="57"/>
      <c r="I109" s="57"/>
      <c r="J109" s="57"/>
      <c r="K109" s="15"/>
      <c r="L109" s="15"/>
      <c r="M109" s="43"/>
      <c r="N109" s="43"/>
      <c r="O109" s="43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7">
        <v>20</v>
      </c>
      <c r="CB109" s="17">
        <v>3</v>
      </c>
      <c r="CC109" s="17"/>
      <c r="CD109" s="17"/>
      <c r="CE109" s="17"/>
      <c r="CF109" s="17"/>
      <c r="CG109" s="17"/>
      <c r="CH109" s="17"/>
    </row>
    <row r="110" spans="1:86" ht="15.5" x14ac:dyDescent="0.35">
      <c r="A110" s="10">
        <v>105</v>
      </c>
      <c r="B110" s="14" t="s">
        <v>220</v>
      </c>
      <c r="C110" s="14" t="s">
        <v>161</v>
      </c>
      <c r="D110" s="14" t="s">
        <v>175</v>
      </c>
      <c r="E110" s="33">
        <f t="shared" si="6"/>
        <v>3</v>
      </c>
      <c r="F110" s="39">
        <f t="shared" si="5"/>
        <v>1</v>
      </c>
      <c r="G110" s="41"/>
      <c r="H110" s="41"/>
      <c r="I110" s="41"/>
      <c r="J110" s="41"/>
      <c r="K110" s="25"/>
      <c r="L110" s="25"/>
      <c r="M110" s="35"/>
      <c r="N110" s="35"/>
      <c r="O110" s="3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7"/>
      <c r="AT110" s="17"/>
      <c r="AU110" s="17"/>
      <c r="AV110" s="17"/>
      <c r="AW110" s="17"/>
      <c r="AX110" s="17"/>
      <c r="AY110" s="17">
        <v>7</v>
      </c>
      <c r="AZ110" s="17">
        <v>3</v>
      </c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</row>
    <row r="111" spans="1:86" ht="16" thickBot="1" x14ac:dyDescent="0.4">
      <c r="A111" s="13">
        <v>106</v>
      </c>
      <c r="B111" s="14" t="s">
        <v>239</v>
      </c>
      <c r="C111" s="14" t="s">
        <v>240</v>
      </c>
      <c r="D111" s="14" t="s">
        <v>61</v>
      </c>
      <c r="E111" s="33">
        <f t="shared" si="6"/>
        <v>3</v>
      </c>
      <c r="F111" s="39">
        <f t="shared" si="5"/>
        <v>1</v>
      </c>
      <c r="G111" s="41"/>
      <c r="H111" s="41"/>
      <c r="I111" s="41"/>
      <c r="J111" s="41"/>
      <c r="K111" s="25"/>
      <c r="L111" s="25"/>
      <c r="M111" s="35"/>
      <c r="N111" s="35"/>
      <c r="O111" s="35"/>
      <c r="P111" s="2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7"/>
      <c r="AT111" s="17"/>
      <c r="AU111" s="17">
        <v>5</v>
      </c>
      <c r="AV111" s="17">
        <v>3</v>
      </c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</row>
    <row r="112" spans="1:86" ht="15.5" x14ac:dyDescent="0.35">
      <c r="A112" s="10">
        <v>107</v>
      </c>
      <c r="B112" s="14" t="s">
        <v>292</v>
      </c>
      <c r="C112" s="14" t="s">
        <v>234</v>
      </c>
      <c r="D112" s="14" t="s">
        <v>31</v>
      </c>
      <c r="E112" s="33">
        <f t="shared" si="6"/>
        <v>3</v>
      </c>
      <c r="F112" s="39">
        <f t="shared" si="5"/>
        <v>1</v>
      </c>
      <c r="G112" s="41"/>
      <c r="H112" s="41"/>
      <c r="I112" s="41"/>
      <c r="J112" s="41"/>
      <c r="K112" s="25"/>
      <c r="L112" s="25"/>
      <c r="M112" s="35"/>
      <c r="N112" s="35"/>
      <c r="O112" s="35"/>
      <c r="P112" s="25"/>
      <c r="Q112" s="17"/>
      <c r="R112" s="17"/>
      <c r="S112" s="17"/>
      <c r="T112" s="17"/>
      <c r="U112" s="17">
        <v>5</v>
      </c>
      <c r="V112" s="17">
        <v>3</v>
      </c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</row>
    <row r="113" spans="1:86" ht="16" thickBot="1" x14ac:dyDescent="0.4">
      <c r="A113" s="13">
        <v>108</v>
      </c>
      <c r="B113" s="14" t="s">
        <v>90</v>
      </c>
      <c r="C113" s="14" t="s">
        <v>88</v>
      </c>
      <c r="D113" s="14" t="s">
        <v>89</v>
      </c>
      <c r="E113" s="33">
        <f t="shared" si="6"/>
        <v>2</v>
      </c>
      <c r="F113" s="39">
        <f t="shared" si="5"/>
        <v>1</v>
      </c>
      <c r="G113" s="41"/>
      <c r="H113" s="41"/>
      <c r="I113" s="41"/>
      <c r="J113" s="41"/>
      <c r="K113" s="25"/>
      <c r="L113" s="25"/>
      <c r="M113" s="35"/>
      <c r="N113" s="35"/>
      <c r="O113" s="35"/>
      <c r="P113" s="2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7">
        <v>21</v>
      </c>
      <c r="CB113" s="17">
        <v>2</v>
      </c>
      <c r="CC113" s="17"/>
      <c r="CD113" s="17"/>
      <c r="CE113" s="17"/>
      <c r="CF113" s="17"/>
      <c r="CG113" s="17"/>
      <c r="CH113" s="17"/>
    </row>
    <row r="114" spans="1:86" ht="15.5" x14ac:dyDescent="0.35">
      <c r="A114" s="10">
        <v>109</v>
      </c>
      <c r="B114" s="14" t="s">
        <v>138</v>
      </c>
      <c r="C114" s="14" t="s">
        <v>48</v>
      </c>
      <c r="D114" s="14" t="s">
        <v>25</v>
      </c>
      <c r="E114" s="33">
        <f t="shared" si="6"/>
        <v>2</v>
      </c>
      <c r="F114" s="39">
        <f t="shared" ref="F114:F145" si="7">COUNTA(CA114,CC114,CE114,CG114,BY114,BU114,BW114,BS114,BQ114,BO114,BM114,BK114,BI114,BG114,BE114,BC114,BA114,AY114,AW114,AU114,AS114,AQ114,AO114,AM114,AK114,AI114,AG114,AE114,AC114,AA114,Y114,W114,U114,S114,Q114,O114,M114,K114,I114,G114)</f>
        <v>1</v>
      </c>
      <c r="G114" s="41"/>
      <c r="H114" s="41"/>
      <c r="I114" s="41"/>
      <c r="J114" s="41"/>
      <c r="K114" s="25"/>
      <c r="L114" s="25"/>
      <c r="M114" s="35"/>
      <c r="N114" s="35"/>
      <c r="O114" s="35"/>
      <c r="P114" s="2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7"/>
      <c r="BL114" s="17"/>
      <c r="BM114" s="17">
        <v>11</v>
      </c>
      <c r="BN114" s="17">
        <v>2</v>
      </c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</row>
    <row r="115" spans="1:86" ht="16" thickBot="1" x14ac:dyDescent="0.4">
      <c r="A115" s="13">
        <v>110</v>
      </c>
      <c r="B115" s="14" t="s">
        <v>176</v>
      </c>
      <c r="C115" s="14" t="s">
        <v>177</v>
      </c>
      <c r="D115" s="14" t="s">
        <v>33</v>
      </c>
      <c r="E115" s="33">
        <f t="shared" si="6"/>
        <v>2</v>
      </c>
      <c r="F115" s="39">
        <f t="shared" si="7"/>
        <v>1</v>
      </c>
      <c r="G115" s="41"/>
      <c r="H115" s="41"/>
      <c r="I115" s="41"/>
      <c r="J115" s="41"/>
      <c r="K115" s="25"/>
      <c r="L115" s="25"/>
      <c r="M115" s="35"/>
      <c r="N115" s="35"/>
      <c r="O115" s="35"/>
      <c r="P115" s="2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7"/>
      <c r="BJ115" s="17"/>
      <c r="BK115" s="17">
        <v>28</v>
      </c>
      <c r="BL115" s="17">
        <v>2</v>
      </c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</row>
    <row r="116" spans="1:86" ht="15.5" x14ac:dyDescent="0.35">
      <c r="A116" s="10">
        <v>111</v>
      </c>
      <c r="B116" s="14" t="s">
        <v>185</v>
      </c>
      <c r="C116" s="14" t="s">
        <v>186</v>
      </c>
      <c r="D116" s="14" t="s">
        <v>61</v>
      </c>
      <c r="E116" s="33">
        <f t="shared" si="6"/>
        <v>2</v>
      </c>
      <c r="F116" s="39">
        <f t="shared" si="7"/>
        <v>1</v>
      </c>
      <c r="G116" s="41"/>
      <c r="H116" s="41"/>
      <c r="I116" s="41"/>
      <c r="J116" s="41"/>
      <c r="K116" s="25"/>
      <c r="L116" s="25"/>
      <c r="M116" s="35"/>
      <c r="N116" s="35"/>
      <c r="O116" s="35"/>
      <c r="P116" s="2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7">
        <v>9</v>
      </c>
      <c r="BJ116" s="17">
        <v>2</v>
      </c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</row>
    <row r="117" spans="1:86" ht="16" thickBot="1" x14ac:dyDescent="0.4">
      <c r="A117" s="13">
        <v>112</v>
      </c>
      <c r="B117" s="14" t="s">
        <v>197</v>
      </c>
      <c r="C117" s="14" t="s">
        <v>198</v>
      </c>
      <c r="D117" s="32" t="s">
        <v>199</v>
      </c>
      <c r="E117" s="33">
        <f t="shared" si="6"/>
        <v>2</v>
      </c>
      <c r="F117" s="39">
        <f t="shared" si="7"/>
        <v>1</v>
      </c>
      <c r="G117" s="41"/>
      <c r="H117" s="41"/>
      <c r="I117" s="41"/>
      <c r="J117" s="41"/>
      <c r="K117" s="25"/>
      <c r="L117" s="25"/>
      <c r="M117" s="35"/>
      <c r="N117" s="35"/>
      <c r="O117" s="35"/>
      <c r="P117" s="2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>
        <v>9</v>
      </c>
      <c r="BH117" s="17">
        <v>2</v>
      </c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</row>
    <row r="118" spans="1:86" ht="15.5" x14ac:dyDescent="0.35">
      <c r="A118" s="10">
        <v>113</v>
      </c>
      <c r="B118" s="14" t="s">
        <v>266</v>
      </c>
      <c r="C118" s="14" t="s">
        <v>267</v>
      </c>
      <c r="D118" s="14" t="s">
        <v>205</v>
      </c>
      <c r="E118" s="33">
        <f t="shared" si="6"/>
        <v>2</v>
      </c>
      <c r="F118" s="39">
        <f t="shared" si="7"/>
        <v>1</v>
      </c>
      <c r="G118" s="41"/>
      <c r="H118" s="41"/>
      <c r="I118" s="41"/>
      <c r="J118" s="41"/>
      <c r="K118" s="25"/>
      <c r="L118" s="25"/>
      <c r="M118" s="35"/>
      <c r="N118" s="35"/>
      <c r="O118" s="35"/>
      <c r="P118" s="2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7"/>
      <c r="AD118" s="17"/>
      <c r="AE118" s="17">
        <v>6</v>
      </c>
      <c r="AF118" s="17">
        <v>2</v>
      </c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</row>
    <row r="119" spans="1:86" ht="16" thickBot="1" x14ac:dyDescent="0.4">
      <c r="A119" s="13">
        <v>114</v>
      </c>
      <c r="B119" s="18" t="s">
        <v>43</v>
      </c>
      <c r="C119" s="18" t="s">
        <v>51</v>
      </c>
      <c r="D119" s="19" t="s">
        <v>21</v>
      </c>
      <c r="E119" s="33">
        <f t="shared" si="6"/>
        <v>1</v>
      </c>
      <c r="F119" s="39">
        <f t="shared" si="7"/>
        <v>1</v>
      </c>
      <c r="G119" s="41"/>
      <c r="H119" s="41"/>
      <c r="I119" s="41"/>
      <c r="J119" s="41"/>
      <c r="K119" s="25"/>
      <c r="L119" s="25"/>
      <c r="M119" s="35"/>
      <c r="N119" s="35"/>
      <c r="O119" s="35"/>
      <c r="P119" s="2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7">
        <v>9</v>
      </c>
      <c r="CD119" s="17">
        <v>1</v>
      </c>
      <c r="CE119" s="15"/>
      <c r="CF119" s="15"/>
      <c r="CG119" s="17"/>
      <c r="CH119" s="17"/>
    </row>
    <row r="120" spans="1:86" ht="15.5" x14ac:dyDescent="0.35">
      <c r="A120" s="10">
        <v>115</v>
      </c>
      <c r="B120" s="14" t="s">
        <v>139</v>
      </c>
      <c r="C120" s="14" t="s">
        <v>140</v>
      </c>
      <c r="D120" s="14" t="s">
        <v>131</v>
      </c>
      <c r="E120" s="33">
        <f t="shared" si="6"/>
        <v>1</v>
      </c>
      <c r="F120" s="39">
        <f t="shared" si="7"/>
        <v>1</v>
      </c>
      <c r="G120" s="41"/>
      <c r="H120" s="41"/>
      <c r="I120" s="41"/>
      <c r="J120" s="41"/>
      <c r="K120" s="25"/>
      <c r="L120" s="25"/>
      <c r="M120" s="35"/>
      <c r="N120" s="35"/>
      <c r="O120" s="35"/>
      <c r="P120" s="2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  <c r="BL120" s="17"/>
      <c r="BM120" s="17">
        <v>12</v>
      </c>
      <c r="BN120" s="17">
        <v>1</v>
      </c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</row>
    <row r="121" spans="1:86" ht="16" thickBot="1" x14ac:dyDescent="0.4">
      <c r="A121" s="13">
        <v>116</v>
      </c>
      <c r="B121" s="14" t="s">
        <v>178</v>
      </c>
      <c r="C121" s="14" t="s">
        <v>179</v>
      </c>
      <c r="D121" s="14" t="s">
        <v>25</v>
      </c>
      <c r="E121" s="33">
        <f t="shared" si="6"/>
        <v>1</v>
      </c>
      <c r="F121" s="39">
        <f t="shared" si="7"/>
        <v>1</v>
      </c>
      <c r="G121" s="41"/>
      <c r="H121" s="41"/>
      <c r="I121" s="41"/>
      <c r="J121" s="41"/>
      <c r="K121" s="25"/>
      <c r="L121" s="25"/>
      <c r="M121" s="35"/>
      <c r="N121" s="35"/>
      <c r="O121" s="35"/>
      <c r="P121" s="2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7"/>
      <c r="BJ121" s="17"/>
      <c r="BK121" s="17">
        <v>29</v>
      </c>
      <c r="BL121" s="17">
        <v>1</v>
      </c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</row>
    <row r="122" spans="1:86" ht="15.5" x14ac:dyDescent="0.35">
      <c r="A122" s="10">
        <v>117</v>
      </c>
      <c r="B122" s="14" t="s">
        <v>187</v>
      </c>
      <c r="C122" s="14" t="s">
        <v>188</v>
      </c>
      <c r="D122" s="14" t="s">
        <v>20</v>
      </c>
      <c r="E122" s="33">
        <f t="shared" si="6"/>
        <v>1</v>
      </c>
      <c r="F122" s="39">
        <f t="shared" si="7"/>
        <v>1</v>
      </c>
      <c r="G122" s="41"/>
      <c r="H122" s="41"/>
      <c r="I122" s="41"/>
      <c r="J122" s="41"/>
      <c r="K122" s="15"/>
      <c r="L122" s="15"/>
      <c r="M122" s="43"/>
      <c r="N122" s="43"/>
      <c r="O122" s="43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7">
        <v>10</v>
      </c>
      <c r="BJ122" s="17">
        <v>1</v>
      </c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</row>
    <row r="123" spans="1:86" ht="16" thickBot="1" x14ac:dyDescent="0.4">
      <c r="A123" s="13">
        <v>118</v>
      </c>
      <c r="B123" s="14" t="s">
        <v>207</v>
      </c>
      <c r="C123" s="14" t="s">
        <v>208</v>
      </c>
      <c r="D123" s="14" t="s">
        <v>209</v>
      </c>
      <c r="E123" s="33">
        <f t="shared" si="6"/>
        <v>1</v>
      </c>
      <c r="F123" s="39">
        <f t="shared" si="7"/>
        <v>1</v>
      </c>
      <c r="G123" s="41"/>
      <c r="H123" s="41"/>
      <c r="I123" s="41"/>
      <c r="J123" s="41"/>
      <c r="K123" s="15"/>
      <c r="L123" s="15"/>
      <c r="M123" s="43"/>
      <c r="N123" s="43"/>
      <c r="O123" s="43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>
        <v>5</v>
      </c>
      <c r="BF123" s="17">
        <v>1</v>
      </c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</row>
    <row r="124" spans="1:86" ht="15.5" x14ac:dyDescent="0.35">
      <c r="A124" s="10">
        <v>119</v>
      </c>
      <c r="B124" s="14" t="s">
        <v>223</v>
      </c>
      <c r="C124" s="14" t="s">
        <v>224</v>
      </c>
      <c r="D124" s="14" t="s">
        <v>225</v>
      </c>
      <c r="E124" s="33">
        <f t="shared" si="6"/>
        <v>1</v>
      </c>
      <c r="F124" s="39">
        <f t="shared" si="7"/>
        <v>1</v>
      </c>
      <c r="G124" s="41"/>
      <c r="H124" s="41"/>
      <c r="I124" s="41"/>
      <c r="J124" s="41"/>
      <c r="K124" s="15"/>
      <c r="L124" s="15"/>
      <c r="M124" s="43"/>
      <c r="N124" s="43"/>
      <c r="O124" s="43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7"/>
      <c r="AT124" s="17"/>
      <c r="AU124" s="17"/>
      <c r="AV124" s="17"/>
      <c r="AW124" s="17"/>
      <c r="AX124" s="17"/>
      <c r="AY124" s="17">
        <v>9</v>
      </c>
      <c r="AZ124" s="17">
        <v>1</v>
      </c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</row>
    <row r="125" spans="1:86" ht="16" thickBot="1" x14ac:dyDescent="0.4">
      <c r="A125" s="13">
        <v>120</v>
      </c>
      <c r="B125" s="14" t="s">
        <v>241</v>
      </c>
      <c r="C125" s="14" t="s">
        <v>242</v>
      </c>
      <c r="D125" s="14" t="s">
        <v>61</v>
      </c>
      <c r="E125" s="33">
        <f t="shared" si="6"/>
        <v>1</v>
      </c>
      <c r="F125" s="39">
        <f t="shared" si="7"/>
        <v>1</v>
      </c>
      <c r="G125" s="41"/>
      <c r="H125" s="41"/>
      <c r="I125" s="41"/>
      <c r="J125" s="41"/>
      <c r="K125" s="15"/>
      <c r="L125" s="15"/>
      <c r="M125" s="43"/>
      <c r="N125" s="43"/>
      <c r="O125" s="43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7"/>
      <c r="AT125" s="17"/>
      <c r="AU125" s="17">
        <v>6</v>
      </c>
      <c r="AV125" s="17">
        <v>1</v>
      </c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</row>
    <row r="126" spans="1:86" ht="15.5" x14ac:dyDescent="0.35">
      <c r="A126" s="10">
        <v>121</v>
      </c>
      <c r="B126" s="28" t="s">
        <v>246</v>
      </c>
      <c r="C126" s="28" t="s">
        <v>247</v>
      </c>
      <c r="D126" s="28" t="s">
        <v>61</v>
      </c>
      <c r="E126" s="33">
        <f t="shared" si="6"/>
        <v>1</v>
      </c>
      <c r="F126" s="39">
        <f t="shared" si="7"/>
        <v>1</v>
      </c>
      <c r="G126" s="54"/>
      <c r="H126" s="54"/>
      <c r="I126" s="54"/>
      <c r="J126" s="54"/>
      <c r="K126" s="31"/>
      <c r="L126" s="31"/>
      <c r="M126" s="53"/>
      <c r="N126" s="53"/>
      <c r="O126" s="53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9">
        <v>7</v>
      </c>
      <c r="AT126" s="29">
        <v>1</v>
      </c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</row>
    <row r="127" spans="1:86" ht="16" thickBot="1" x14ac:dyDescent="0.4">
      <c r="A127" s="13">
        <v>122</v>
      </c>
      <c r="B127" s="22" t="s">
        <v>268</v>
      </c>
      <c r="C127" s="22" t="s">
        <v>269</v>
      </c>
      <c r="D127" s="22" t="s">
        <v>270</v>
      </c>
      <c r="E127" s="33">
        <f t="shared" si="6"/>
        <v>1</v>
      </c>
      <c r="F127" s="39">
        <f t="shared" si="7"/>
        <v>1</v>
      </c>
      <c r="G127" s="55"/>
      <c r="H127" s="55"/>
      <c r="I127" s="55"/>
      <c r="J127" s="55"/>
      <c r="K127" s="38"/>
      <c r="L127" s="38"/>
      <c r="M127" s="45"/>
      <c r="N127" s="45"/>
      <c r="O127" s="45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23"/>
      <c r="AD127" s="23"/>
      <c r="AE127" s="23">
        <v>7</v>
      </c>
      <c r="AF127" s="23">
        <v>1</v>
      </c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</row>
    <row r="128" spans="1:86" ht="21" x14ac:dyDescent="0.35">
      <c r="B128" s="52"/>
      <c r="G128" s="40"/>
      <c r="H128" s="40"/>
      <c r="I128" s="40"/>
      <c r="J128" s="40"/>
      <c r="L128" s="51"/>
    </row>
  </sheetData>
  <sortState xmlns:xlrd2="http://schemas.microsoft.com/office/spreadsheetml/2017/richdata2" ref="B6:CH127">
    <sortCondition descending="1" ref="E6:E127"/>
    <sortCondition descending="1" ref="F6:F127"/>
  </sortState>
  <mergeCells count="84">
    <mergeCell ref="O3:P3"/>
    <mergeCell ref="O4:P4"/>
    <mergeCell ref="K3:L3"/>
    <mergeCell ref="M3:N3"/>
    <mergeCell ref="K4:L4"/>
    <mergeCell ref="M4:N4"/>
    <mergeCell ref="U3:V3"/>
    <mergeCell ref="U4:V4"/>
    <mergeCell ref="S3:T3"/>
    <mergeCell ref="S4:T4"/>
    <mergeCell ref="Q3:R3"/>
    <mergeCell ref="Q4:R4"/>
    <mergeCell ref="BA3:BB3"/>
    <mergeCell ref="BA4:BB4"/>
    <mergeCell ref="AY3:AZ3"/>
    <mergeCell ref="AY4:AZ4"/>
    <mergeCell ref="AW3:AX3"/>
    <mergeCell ref="AW4:AX4"/>
    <mergeCell ref="A1:CH1"/>
    <mergeCell ref="B3:B5"/>
    <mergeCell ref="C3:C5"/>
    <mergeCell ref="D3:D5"/>
    <mergeCell ref="CG3:CH3"/>
    <mergeCell ref="CG4:CH4"/>
    <mergeCell ref="CE3:CF3"/>
    <mergeCell ref="CE4:CF4"/>
    <mergeCell ref="CC3:CD3"/>
    <mergeCell ref="CC4:CD4"/>
    <mergeCell ref="CA3:CB3"/>
    <mergeCell ref="CA4:CB4"/>
    <mergeCell ref="BI3:BJ3"/>
    <mergeCell ref="BI4:BJ4"/>
    <mergeCell ref="BY3:BZ3"/>
    <mergeCell ref="BY4:BZ4"/>
    <mergeCell ref="BW3:BX3"/>
    <mergeCell ref="BW4:BX4"/>
    <mergeCell ref="BO3:BP3"/>
    <mergeCell ref="BO4:BP4"/>
    <mergeCell ref="BM3:BN3"/>
    <mergeCell ref="BM4:BN4"/>
    <mergeCell ref="BS3:BT3"/>
    <mergeCell ref="BS4:BT4"/>
    <mergeCell ref="BQ4:BR4"/>
    <mergeCell ref="BQ3:BR3"/>
    <mergeCell ref="BU3:BV3"/>
    <mergeCell ref="BU4:BV4"/>
    <mergeCell ref="AQ3:AR3"/>
    <mergeCell ref="AQ4:AR4"/>
    <mergeCell ref="AO3:AP3"/>
    <mergeCell ref="AO4:AP4"/>
    <mergeCell ref="BK3:BL3"/>
    <mergeCell ref="BK4:BL4"/>
    <mergeCell ref="AU3:AV3"/>
    <mergeCell ref="AU4:AV4"/>
    <mergeCell ref="AS3:AT3"/>
    <mergeCell ref="AS4:AT4"/>
    <mergeCell ref="BG3:BH3"/>
    <mergeCell ref="BG4:BH4"/>
    <mergeCell ref="BE3:BF3"/>
    <mergeCell ref="BE4:BF4"/>
    <mergeCell ref="BC3:BD3"/>
    <mergeCell ref="BC4:BD4"/>
    <mergeCell ref="AM4:AN4"/>
    <mergeCell ref="AM3:AN3"/>
    <mergeCell ref="AK3:AL3"/>
    <mergeCell ref="AK4:AL4"/>
    <mergeCell ref="AI3:AJ3"/>
    <mergeCell ref="AI4:AJ4"/>
    <mergeCell ref="G3:H3"/>
    <mergeCell ref="I3:J3"/>
    <mergeCell ref="G4:H4"/>
    <mergeCell ref="I4:J4"/>
    <mergeCell ref="AG3:AH3"/>
    <mergeCell ref="AG4:AH4"/>
    <mergeCell ref="AE3:AF3"/>
    <mergeCell ref="AE4:AF4"/>
    <mergeCell ref="AC3:AD3"/>
    <mergeCell ref="AC4:AD4"/>
    <mergeCell ref="AA3:AB3"/>
    <mergeCell ref="AA4:AB4"/>
    <mergeCell ref="Y3:Z3"/>
    <mergeCell ref="Y4:Z4"/>
    <mergeCell ref="W3:X3"/>
    <mergeCell ref="W4:X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Delatre</dc:creator>
  <cp:lastModifiedBy>Delphine GAUDRY</cp:lastModifiedBy>
  <cp:lastPrinted>2024-03-25T20:58:05Z</cp:lastPrinted>
  <dcterms:created xsi:type="dcterms:W3CDTF">2024-03-09T17:39:36Z</dcterms:created>
  <dcterms:modified xsi:type="dcterms:W3CDTF">2024-10-08T20:38:00Z</dcterms:modified>
</cp:coreProperties>
</file>