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ph\OneDrive\Bureau\TRIATHLON\Classement challenge femme\CHALLENGE 2024\"/>
    </mc:Choice>
  </mc:AlternateContent>
  <xr:revisionPtr revIDLastSave="0" documentId="8_{A0DB60A2-3852-4D13-A396-4C349619B105}" xr6:coauthVersionLast="47" xr6:coauthVersionMax="47" xr10:uidLastSave="{00000000-0000-0000-0000-000000000000}"/>
  <bookViews>
    <workbookView xWindow="-110" yWindow="-110" windowWidth="19420" windowHeight="10420" xr2:uid="{79155A6F-E66B-4522-AC7B-79848386B5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88" i="1"/>
  <c r="E22" i="1"/>
  <c r="E1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15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88" i="1"/>
  <c r="E21" i="1"/>
  <c r="F21" i="1"/>
  <c r="F20" i="1"/>
  <c r="E19" i="1"/>
  <c r="E20" i="1"/>
  <c r="E17" i="1"/>
  <c r="E18" i="1"/>
  <c r="E16" i="1"/>
  <c r="E13" i="1"/>
  <c r="E14" i="1"/>
  <c r="F14" i="1"/>
  <c r="F16" i="1"/>
  <c r="F17" i="1"/>
  <c r="F18" i="1"/>
  <c r="F13" i="1"/>
  <c r="E7" i="1"/>
  <c r="E9" i="1"/>
  <c r="F7" i="1"/>
</calcChain>
</file>

<file path=xl/sharedStrings.xml><?xml version="1.0" encoding="utf-8"?>
<sst xmlns="http://schemas.openxmlformats.org/spreadsheetml/2006/main" count="551" uniqueCount="319">
  <si>
    <t>Classement</t>
  </si>
  <si>
    <t>Nom</t>
  </si>
  <si>
    <t>Prénom</t>
  </si>
  <si>
    <t>Club</t>
  </si>
  <si>
    <t>Total Points</t>
  </si>
  <si>
    <t>Nombre</t>
  </si>
  <si>
    <t>Féminines</t>
  </si>
  <si>
    <t>Challenge</t>
  </si>
  <si>
    <t>d'épreuves</t>
  </si>
  <si>
    <t>réalisées</t>
  </si>
  <si>
    <t>Clas. Epreuve / Ligue</t>
  </si>
  <si>
    <t>Nbre Points Challenge</t>
  </si>
  <si>
    <t>St Aubin d' Ecrosville 11.02.24</t>
  </si>
  <si>
    <t>E.S.M. GONFREVILLE L ORCHER</t>
  </si>
  <si>
    <t>Yvetôt 17.03.24</t>
  </si>
  <si>
    <t>Cross Duathlon S</t>
  </si>
  <si>
    <t xml:space="preserve"> Duathlon du Caux XS</t>
  </si>
  <si>
    <t xml:space="preserve"> Duathlon du Caux S</t>
  </si>
  <si>
    <t xml:space="preserve">LES PIRANHAS </t>
  </si>
  <si>
    <t xml:space="preserve">ROUEN TRIATHLON </t>
  </si>
  <si>
    <t>H.A.C TRIATHLON</t>
  </si>
  <si>
    <t xml:space="preserve">VAL DE REUIL TRIATHLON </t>
  </si>
  <si>
    <t>EVREUX AC. TRIATHLON</t>
  </si>
  <si>
    <t>Marie</t>
  </si>
  <si>
    <t>Clemence</t>
  </si>
  <si>
    <t>MSA TRIATHLON</t>
  </si>
  <si>
    <t>CARENTAN TRIATHLON</t>
  </si>
  <si>
    <t>Duathlon S</t>
  </si>
  <si>
    <t>Caen 24.03.24</t>
  </si>
  <si>
    <t>FROIDMONT</t>
  </si>
  <si>
    <t>Charlotte</t>
  </si>
  <si>
    <t xml:space="preserve">SCB TRIATHLON </t>
  </si>
  <si>
    <t>MARGUERITTE</t>
  </si>
  <si>
    <t>DEAUVILLE TROUVILLE TRIATHLON</t>
  </si>
  <si>
    <t xml:space="preserve"> MSA TRIATHLON</t>
  </si>
  <si>
    <t xml:space="preserve">MSA TRIATHLON </t>
  </si>
  <si>
    <t xml:space="preserve">REBILLARD </t>
  </si>
  <si>
    <t>AYMARD</t>
  </si>
  <si>
    <t>TESSIER</t>
  </si>
  <si>
    <t>GUEHO</t>
  </si>
  <si>
    <t>TURPIN</t>
  </si>
  <si>
    <t>GUCKERT</t>
  </si>
  <si>
    <t>DEDIEU</t>
  </si>
  <si>
    <t>BEURIER</t>
  </si>
  <si>
    <t>NOEMIE</t>
  </si>
  <si>
    <t>PERRINE</t>
  </si>
  <si>
    <t>Sonia</t>
  </si>
  <si>
    <t xml:space="preserve">JUNOD LELYON </t>
  </si>
  <si>
    <t>Elise</t>
  </si>
  <si>
    <t>Ombline</t>
  </si>
  <si>
    <t>Caroline</t>
  </si>
  <si>
    <t>Gaëlle</t>
  </si>
  <si>
    <t xml:space="preserve">MALIBERT </t>
  </si>
  <si>
    <t>Anne-Sophie</t>
  </si>
  <si>
    <t xml:space="preserve">YVROUD </t>
  </si>
  <si>
    <t>JOBBIN</t>
  </si>
  <si>
    <t>Clara</t>
  </si>
  <si>
    <t>GABANELLE</t>
  </si>
  <si>
    <t>Juliette</t>
  </si>
  <si>
    <t>REMILLY</t>
  </si>
  <si>
    <t>Marion</t>
  </si>
  <si>
    <t>CAEN TRIATHLON</t>
  </si>
  <si>
    <t>MACREL</t>
  </si>
  <si>
    <t>AGATHE</t>
  </si>
  <si>
    <t>TERRASSON</t>
  </si>
  <si>
    <t>Mathilde</t>
  </si>
  <si>
    <t>DELAFOSSE</t>
  </si>
  <si>
    <t>Laurie</t>
  </si>
  <si>
    <t>ROBERT</t>
  </si>
  <si>
    <t>Camille</t>
  </si>
  <si>
    <t>RICHARD</t>
  </si>
  <si>
    <t>LAURE</t>
  </si>
  <si>
    <t>LEPRESLE</t>
  </si>
  <si>
    <t>VELO CLUB CANTON LES PIEUX</t>
  </si>
  <si>
    <t>FOURNIER</t>
  </si>
  <si>
    <t>Ines</t>
  </si>
  <si>
    <t>BESIN</t>
  </si>
  <si>
    <t>Justine</t>
  </si>
  <si>
    <t>BROCHARD</t>
  </si>
  <si>
    <t>Fiona</t>
  </si>
  <si>
    <t>BRUNET</t>
  </si>
  <si>
    <t>RETAILLE</t>
  </si>
  <si>
    <t>Anne Sophie</t>
  </si>
  <si>
    <t>FAUVEL</t>
  </si>
  <si>
    <t>CLAIRE EMILIE</t>
  </si>
  <si>
    <t>TOULLERON</t>
  </si>
  <si>
    <t>LOUVEL</t>
  </si>
  <si>
    <t>ELISE</t>
  </si>
  <si>
    <t>Sophie</t>
  </si>
  <si>
    <t>TRIATHLON FLERS LA FERTE MACE</t>
  </si>
  <si>
    <t>BLANCHARD DILIGENCE</t>
  </si>
  <si>
    <t>GAUTIER</t>
  </si>
  <si>
    <t>Ombeline</t>
  </si>
  <si>
    <t xml:space="preserve">  Classement Challenge Féminin 2024  Catégorie Seniores</t>
  </si>
  <si>
    <t>Seniores</t>
  </si>
  <si>
    <t>Duathlon Côte Albatre  XS</t>
  </si>
  <si>
    <t>Manneville Es Pins 31.03.24</t>
  </si>
  <si>
    <t>TIPHAIGNE</t>
  </si>
  <si>
    <t>YVETOT TRIATHLON</t>
  </si>
  <si>
    <t>MALIBERT</t>
  </si>
  <si>
    <t>Gaelle</t>
  </si>
  <si>
    <t>Duathlon de la Suisse Normande  S</t>
  </si>
  <si>
    <t>Condé sur Noireau 07.04.24</t>
  </si>
  <si>
    <t>Duathlon de la Suisse Normande  XS</t>
  </si>
  <si>
    <t>Clarisse</t>
  </si>
  <si>
    <t>USMVIRE TRIATHLON</t>
  </si>
  <si>
    <t>TARDIF</t>
  </si>
  <si>
    <t>Ninon</t>
  </si>
  <si>
    <t>LE BORDAIS</t>
  </si>
  <si>
    <t>Harmonie</t>
  </si>
  <si>
    <t>LAGRANDERIE</t>
  </si>
  <si>
    <t>Louise</t>
  </si>
  <si>
    <t>LES RAINETTES DU PAYS D AUGE</t>
  </si>
  <si>
    <t>FRENEE</t>
  </si>
  <si>
    <t>Amandine</t>
  </si>
  <si>
    <t>LES TRITONS CONDEENS</t>
  </si>
  <si>
    <t>Les Pieux 21.04.24</t>
  </si>
  <si>
    <t>Aquthlon double XS</t>
  </si>
  <si>
    <t>Dieppe 05.05.24</t>
  </si>
  <si>
    <t>Triathlon M</t>
  </si>
  <si>
    <t>La Bonneville sur Iton 12.05.24</t>
  </si>
  <si>
    <t>Triathlon S</t>
  </si>
  <si>
    <t>LETOURNEUR</t>
  </si>
  <si>
    <t>Margot</t>
  </si>
  <si>
    <t>VAL DE REUIL TRIATHLON</t>
  </si>
  <si>
    <t xml:space="preserve">VAN NIEUWENHOVE </t>
  </si>
  <si>
    <t xml:space="preserve">Julie </t>
  </si>
  <si>
    <t>ANDRE</t>
  </si>
  <si>
    <t>Eleonore</t>
  </si>
  <si>
    <t>DUBOS</t>
  </si>
  <si>
    <t>Charline</t>
  </si>
  <si>
    <t>ROUEN TRIATHLON</t>
  </si>
  <si>
    <t>VANDENBUSSCHE.</t>
  </si>
  <si>
    <t>Loanne</t>
  </si>
  <si>
    <t>LANDAUD</t>
  </si>
  <si>
    <t>Adele</t>
  </si>
  <si>
    <t>VIGOUROUX</t>
  </si>
  <si>
    <t>Norah</t>
  </si>
  <si>
    <t>JUNOD LELYON</t>
  </si>
  <si>
    <t>BOUVERET</t>
  </si>
  <si>
    <t>Aurore</t>
  </si>
  <si>
    <t>Lou</t>
  </si>
  <si>
    <t>Pont Audemer 19.05.24</t>
  </si>
  <si>
    <t>AMIOT</t>
  </si>
  <si>
    <t>Marine</t>
  </si>
  <si>
    <t>COQUIN</t>
  </si>
  <si>
    <t>Lysa</t>
  </si>
  <si>
    <t>PICHOT</t>
  </si>
  <si>
    <t>ECHEVEST</t>
  </si>
  <si>
    <t>Amelie</t>
  </si>
  <si>
    <t>PONT AUDEMER TRIATHLON</t>
  </si>
  <si>
    <t>GORGEU</t>
  </si>
  <si>
    <t>Segolene</t>
  </si>
  <si>
    <t>ARTUR</t>
  </si>
  <si>
    <t>Julia</t>
  </si>
  <si>
    <t>BENOIST</t>
  </si>
  <si>
    <t>JACQUEMIN</t>
  </si>
  <si>
    <t>OSOUF</t>
  </si>
  <si>
    <t>MATHILDE</t>
  </si>
  <si>
    <t>TOURONT</t>
  </si>
  <si>
    <t>BREVAL</t>
  </si>
  <si>
    <t>Fanny</t>
  </si>
  <si>
    <t>DELMAS</t>
  </si>
  <si>
    <t>Flora</t>
  </si>
  <si>
    <t>ROGER</t>
  </si>
  <si>
    <t>Pauline</t>
  </si>
  <si>
    <t>GANDIN</t>
  </si>
  <si>
    <t>Alix</t>
  </si>
  <si>
    <t>MENORET</t>
  </si>
  <si>
    <t>Laure</t>
  </si>
  <si>
    <t>LAMARRE</t>
  </si>
  <si>
    <t>MESIRARD</t>
  </si>
  <si>
    <t>Maelle</t>
  </si>
  <si>
    <t>FONTAINE</t>
  </si>
  <si>
    <t>Yona</t>
  </si>
  <si>
    <t>USC CAEN TRIATHLON</t>
  </si>
  <si>
    <t>BARBIER</t>
  </si>
  <si>
    <t xml:space="preserve">Jessica </t>
  </si>
  <si>
    <t>CARDON</t>
  </si>
  <si>
    <t>Manon</t>
  </si>
  <si>
    <t>HELAINE</t>
  </si>
  <si>
    <t>Suzy</t>
  </si>
  <si>
    <t>LETREN</t>
  </si>
  <si>
    <t>Julie</t>
  </si>
  <si>
    <t>SATIS</t>
  </si>
  <si>
    <t>LEROUX</t>
  </si>
  <si>
    <t>Perrine</t>
  </si>
  <si>
    <t>PALFRAY</t>
  </si>
  <si>
    <t>PAULINE</t>
  </si>
  <si>
    <t>Triathlon XS</t>
  </si>
  <si>
    <t>Ouistreham 20.05.24</t>
  </si>
  <si>
    <t>DESHEULLES</t>
  </si>
  <si>
    <t>Malia</t>
  </si>
  <si>
    <t>FOSSEY</t>
  </si>
  <si>
    <t>Azelie</t>
  </si>
  <si>
    <t>BELPAUME</t>
  </si>
  <si>
    <t>Elisa</t>
  </si>
  <si>
    <t>BEAUDOIN</t>
  </si>
  <si>
    <t>Laetitia</t>
  </si>
  <si>
    <t>SC BERNAY TRIATHLON</t>
  </si>
  <si>
    <t xml:space="preserve">DOMONT </t>
  </si>
  <si>
    <t>Lucie</t>
  </si>
  <si>
    <t>COUTANCES TRIATHLON</t>
  </si>
  <si>
    <t>BOSCHER</t>
  </si>
  <si>
    <t>Sandrine</t>
  </si>
  <si>
    <t>ALENCON TRIATHLON</t>
  </si>
  <si>
    <t>Brionne 02.06.24</t>
  </si>
  <si>
    <t>VAUVELLE</t>
  </si>
  <si>
    <t>Elina</t>
  </si>
  <si>
    <t>LES LIONS TRIATHLON</t>
  </si>
  <si>
    <t>Arromanches 09.06.24</t>
  </si>
  <si>
    <t>Cross Triathlon M</t>
  </si>
  <si>
    <t>LEGUEVAQUES</t>
  </si>
  <si>
    <t>Cecile</t>
  </si>
  <si>
    <t>Triathlon Découverte</t>
  </si>
  <si>
    <t>Deauville 16.06.24</t>
  </si>
  <si>
    <t>PARCHEMAL</t>
  </si>
  <si>
    <t>Blandine</t>
  </si>
  <si>
    <t>HEROULT</t>
  </si>
  <si>
    <t>Lea</t>
  </si>
  <si>
    <t>JARRY</t>
  </si>
  <si>
    <t>EUSTACHE</t>
  </si>
  <si>
    <t>Lorene</t>
  </si>
  <si>
    <t>BOULAIS</t>
  </si>
  <si>
    <t>CELINE</t>
  </si>
  <si>
    <t>TRIATHLON PAYS DU NEUBOURG</t>
  </si>
  <si>
    <t>Triathlon DO 750</t>
  </si>
  <si>
    <t>LECANU</t>
  </si>
  <si>
    <t>KOLCZYNSKI</t>
  </si>
  <si>
    <t>PASQUESOONE</t>
  </si>
  <si>
    <t>Margaux</t>
  </si>
  <si>
    <t>TC VAL</t>
  </si>
  <si>
    <t>Triathlon Distance Olympique</t>
  </si>
  <si>
    <t>TAUBMAN</t>
  </si>
  <si>
    <t>Celine</t>
  </si>
  <si>
    <t>PETRACCO</t>
  </si>
  <si>
    <t>WOLFFHUGEL</t>
  </si>
  <si>
    <t>TIPHAINE</t>
  </si>
  <si>
    <t>LES PIRANHAS</t>
  </si>
  <si>
    <t>PERON</t>
  </si>
  <si>
    <t>Chloe</t>
  </si>
  <si>
    <t>AMIEL</t>
  </si>
  <si>
    <t>EVA</t>
  </si>
  <si>
    <t xml:space="preserve">Triathlon Longue Distance </t>
  </si>
  <si>
    <t>LEROY</t>
  </si>
  <si>
    <t>Flavy</t>
  </si>
  <si>
    <t>COUSIN</t>
  </si>
  <si>
    <t>Alice</t>
  </si>
  <si>
    <t>Agon Coutainville 16.06.24</t>
  </si>
  <si>
    <t>PERU</t>
  </si>
  <si>
    <t>Agathe</t>
  </si>
  <si>
    <t>RIVERAIN</t>
  </si>
  <si>
    <t>Jeanne</t>
  </si>
  <si>
    <t>PICQUENOT</t>
  </si>
  <si>
    <t>Claire</t>
  </si>
  <si>
    <t>TRIATHLON CLUB DES 3 PROVINCES</t>
  </si>
  <si>
    <t>Fains 30.06.24</t>
  </si>
  <si>
    <t>Surviv'orne XS</t>
  </si>
  <si>
    <t>La Ferté Macé 29.06.24</t>
  </si>
  <si>
    <t>GUILBERT</t>
  </si>
  <si>
    <t>Mailys</t>
  </si>
  <si>
    <t>Surviv'orne S</t>
  </si>
  <si>
    <t>DOSSIER</t>
  </si>
  <si>
    <t>HUE</t>
  </si>
  <si>
    <t>NACRE TRIATHLON</t>
  </si>
  <si>
    <t>Surviv'orne M</t>
  </si>
  <si>
    <t>GREAU</t>
  </si>
  <si>
    <t>Alysson</t>
  </si>
  <si>
    <t>KRAMBECK</t>
  </si>
  <si>
    <t>Susanna</t>
  </si>
  <si>
    <t>TEAM VAL EURE TRIATHLON</t>
  </si>
  <si>
    <t>Surviv'orne L</t>
  </si>
  <si>
    <t>CLOUARD</t>
  </si>
  <si>
    <t>ROUELLE</t>
  </si>
  <si>
    <t>SAINT LO TRIATHLON</t>
  </si>
  <si>
    <t>Triathlon de Carentan S</t>
  </si>
  <si>
    <t>Carentan 01.09</t>
  </si>
  <si>
    <t>VINCENT</t>
  </si>
  <si>
    <t>BENFERHAT</t>
  </si>
  <si>
    <t>Amy</t>
  </si>
  <si>
    <t>Triathlon de Carentan L</t>
  </si>
  <si>
    <t>RAGOT  CARBON</t>
  </si>
  <si>
    <t>Jeromine</t>
  </si>
  <si>
    <t>LEFRANCOIS</t>
  </si>
  <si>
    <t>Pont L'Eveque 15.09</t>
  </si>
  <si>
    <t>LHOIR</t>
  </si>
  <si>
    <t>Triathlon des Vikings M</t>
  </si>
  <si>
    <t>Triathlon des Vikings S</t>
  </si>
  <si>
    <t>BAILLARGUET</t>
  </si>
  <si>
    <t>LACOUR</t>
  </si>
  <si>
    <t>MORGANE</t>
  </si>
  <si>
    <t>REQUINS COURONNAIS TRIATHLON</t>
  </si>
  <si>
    <t>PORET</t>
  </si>
  <si>
    <t>Triathlon des 2 Amants L</t>
  </si>
  <si>
    <t>Poses 15.09</t>
  </si>
  <si>
    <t>VILLEVAL</t>
  </si>
  <si>
    <t>Maud</t>
  </si>
  <si>
    <t>HALLOUIN</t>
  </si>
  <si>
    <t>Triathlon des 2 Amants S</t>
  </si>
  <si>
    <t>MANNEHAYE</t>
  </si>
  <si>
    <t>Alysse</t>
  </si>
  <si>
    <t>Granville 22.09</t>
  </si>
  <si>
    <t>Fécamp 29.09</t>
  </si>
  <si>
    <t>ALLONSIUS</t>
  </si>
  <si>
    <t>GESQUIN</t>
  </si>
  <si>
    <t>Lisa</t>
  </si>
  <si>
    <t>PRAT</t>
  </si>
  <si>
    <t>Morgane</t>
  </si>
  <si>
    <t>GRANVILLE TRIATHLON</t>
  </si>
  <si>
    <t>4 meilleurs /7</t>
  </si>
  <si>
    <t>4 meilleurs /6</t>
  </si>
  <si>
    <t>4 meilleurs / 5</t>
  </si>
  <si>
    <t>Bayman M</t>
  </si>
  <si>
    <t>Bayman L</t>
  </si>
  <si>
    <t>Mont St Michel 06.10</t>
  </si>
  <si>
    <t>Mont St Michel 05.10</t>
  </si>
  <si>
    <t>Cross duathlon S</t>
  </si>
  <si>
    <t>Bois du roule 17.11</t>
  </si>
  <si>
    <t>LERILLE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</si>
</sst>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0" fillId="3" borderId="13" xfId="0" applyFill="1" applyBorder="1"/>
    <xf numFmtId="0" fontId="0" fillId="2" borderId="18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4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13" xfId="0" applyFill="1" applyBorder="1"/>
    <xf numFmtId="0" fontId="8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1AF3-A8A6-4585-8EBF-BA01DC251278}">
  <dimension ref="A1:CK128"/>
  <sheetViews>
    <sheetView tabSelected="1" zoomScale="94" zoomScaleNormal="94" workbookViewId="0">
      <selection activeCell="D131" sqref="D131"/>
    </sheetView>
  </sheetViews>
  <sheetFormatPr baseColWidth="10" defaultRowHeight="14.5" x14ac:dyDescent="0.35"/>
  <cols>
    <col min="1" max="1" width="10.54296875" customWidth="1"/>
    <col min="2" max="2" width="16" customWidth="1"/>
    <col min="3" max="3" width="12.81640625" customWidth="1"/>
    <col min="4" max="4" width="34.81640625" style="8" bestFit="1" customWidth="1"/>
    <col min="5" max="5" width="16.453125" style="9" customWidth="1"/>
    <col min="6" max="14" width="14.26953125" style="9" customWidth="1"/>
    <col min="15" max="17" width="14.26953125" style="38" customWidth="1"/>
    <col min="18" max="80" width="14.26953125" style="9" customWidth="1"/>
    <col min="81" max="88" width="14.36328125" style="9" customWidth="1"/>
  </cols>
  <sheetData>
    <row r="1" spans="1:88" ht="21.5" thickBot="1" x14ac:dyDescent="0.55000000000000004">
      <c r="A1" s="78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80"/>
    </row>
    <row r="2" spans="1:88" ht="15" thickBot="1" x14ac:dyDescent="0.4">
      <c r="I2" s="38"/>
      <c r="J2" s="38"/>
      <c r="K2" s="38"/>
      <c r="L2" s="38"/>
    </row>
    <row r="3" spans="1:88" ht="15.5" x14ac:dyDescent="0.35">
      <c r="A3" s="1" t="s">
        <v>0</v>
      </c>
      <c r="B3" s="81" t="s">
        <v>1</v>
      </c>
      <c r="C3" s="81" t="s">
        <v>2</v>
      </c>
      <c r="D3" s="83" t="s">
        <v>3</v>
      </c>
      <c r="E3" s="2" t="s">
        <v>4</v>
      </c>
      <c r="F3" s="2" t="s">
        <v>5</v>
      </c>
      <c r="G3" s="68" t="s">
        <v>316</v>
      </c>
      <c r="H3" s="69"/>
      <c r="I3" s="68" t="s">
        <v>312</v>
      </c>
      <c r="J3" s="69"/>
      <c r="K3" s="68" t="s">
        <v>313</v>
      </c>
      <c r="L3" s="69"/>
      <c r="M3" s="64" t="s">
        <v>119</v>
      </c>
      <c r="N3" s="65"/>
      <c r="O3" s="68" t="s">
        <v>121</v>
      </c>
      <c r="P3" s="69"/>
      <c r="Q3" s="64" t="s">
        <v>119</v>
      </c>
      <c r="R3" s="65"/>
      <c r="S3" s="64" t="s">
        <v>298</v>
      </c>
      <c r="T3" s="65"/>
      <c r="U3" s="64" t="s">
        <v>293</v>
      </c>
      <c r="V3" s="65"/>
      <c r="W3" s="64" t="s">
        <v>286</v>
      </c>
      <c r="X3" s="65"/>
      <c r="Y3" s="64" t="s">
        <v>287</v>
      </c>
      <c r="Z3" s="65"/>
      <c r="AA3" s="76" t="s">
        <v>280</v>
      </c>
      <c r="AB3" s="77"/>
      <c r="AC3" s="76" t="s">
        <v>275</v>
      </c>
      <c r="AD3" s="77"/>
      <c r="AE3" s="76" t="s">
        <v>271</v>
      </c>
      <c r="AF3" s="77"/>
      <c r="AG3" s="76" t="s">
        <v>265</v>
      </c>
      <c r="AH3" s="77"/>
      <c r="AI3" s="76" t="s">
        <v>261</v>
      </c>
      <c r="AJ3" s="77"/>
      <c r="AK3" s="76" t="s">
        <v>257</v>
      </c>
      <c r="AL3" s="77"/>
      <c r="AM3" s="76" t="s">
        <v>119</v>
      </c>
      <c r="AN3" s="77"/>
      <c r="AO3" s="76" t="s">
        <v>121</v>
      </c>
      <c r="AP3" s="77"/>
      <c r="AQ3" s="76" t="s">
        <v>189</v>
      </c>
      <c r="AR3" s="77"/>
      <c r="AS3" s="76" t="s">
        <v>121</v>
      </c>
      <c r="AT3" s="77"/>
      <c r="AU3" s="76" t="s">
        <v>243</v>
      </c>
      <c r="AV3" s="77"/>
      <c r="AW3" s="76" t="s">
        <v>232</v>
      </c>
      <c r="AX3" s="77"/>
      <c r="AY3" s="76" t="s">
        <v>226</v>
      </c>
      <c r="AZ3" s="77"/>
      <c r="BA3" s="76" t="s">
        <v>214</v>
      </c>
      <c r="BB3" s="77"/>
      <c r="BC3" s="76" t="s">
        <v>211</v>
      </c>
      <c r="BD3" s="77"/>
      <c r="BE3" s="76" t="s">
        <v>119</v>
      </c>
      <c r="BF3" s="77"/>
      <c r="BG3" s="76" t="s">
        <v>121</v>
      </c>
      <c r="BH3" s="77"/>
      <c r="BI3" s="76" t="s">
        <v>189</v>
      </c>
      <c r="BJ3" s="77"/>
      <c r="BK3" s="76" t="s">
        <v>119</v>
      </c>
      <c r="BL3" s="77"/>
      <c r="BM3" s="76" t="s">
        <v>121</v>
      </c>
      <c r="BN3" s="77"/>
      <c r="BO3" s="89" t="s">
        <v>121</v>
      </c>
      <c r="BP3" s="91"/>
      <c r="BQ3" s="89" t="s">
        <v>119</v>
      </c>
      <c r="BR3" s="91"/>
      <c r="BS3" s="89" t="s">
        <v>117</v>
      </c>
      <c r="BT3" s="91"/>
      <c r="BU3" s="89" t="s">
        <v>27</v>
      </c>
      <c r="BV3" s="91"/>
      <c r="BW3" s="76" t="s">
        <v>101</v>
      </c>
      <c r="BX3" s="77"/>
      <c r="BY3" s="76" t="s">
        <v>103</v>
      </c>
      <c r="BZ3" s="77"/>
      <c r="CA3" s="64" t="s">
        <v>95</v>
      </c>
      <c r="CB3" s="65"/>
      <c r="CC3" s="89" t="s">
        <v>27</v>
      </c>
      <c r="CD3" s="90"/>
      <c r="CE3" s="85" t="s">
        <v>17</v>
      </c>
      <c r="CF3" s="86"/>
      <c r="CG3" s="85" t="s">
        <v>16</v>
      </c>
      <c r="CH3" s="86"/>
      <c r="CI3" s="85" t="s">
        <v>15</v>
      </c>
      <c r="CJ3" s="86"/>
    </row>
    <row r="4" spans="1:88" x14ac:dyDescent="0.35">
      <c r="A4" s="3" t="s">
        <v>6</v>
      </c>
      <c r="B4" s="82"/>
      <c r="C4" s="82"/>
      <c r="D4" s="84"/>
      <c r="E4" s="4" t="s">
        <v>7</v>
      </c>
      <c r="F4" s="4" t="s">
        <v>8</v>
      </c>
      <c r="G4" s="70" t="s">
        <v>317</v>
      </c>
      <c r="H4" s="71"/>
      <c r="I4" s="70" t="s">
        <v>314</v>
      </c>
      <c r="J4" s="71"/>
      <c r="K4" s="70" t="s">
        <v>315</v>
      </c>
      <c r="L4" s="71"/>
      <c r="M4" s="66" t="s">
        <v>302</v>
      </c>
      <c r="N4" s="67"/>
      <c r="O4" s="70" t="s">
        <v>301</v>
      </c>
      <c r="P4" s="71"/>
      <c r="Q4" s="66" t="s">
        <v>301</v>
      </c>
      <c r="R4" s="67"/>
      <c r="S4" s="74" t="s">
        <v>294</v>
      </c>
      <c r="T4" s="75"/>
      <c r="U4" s="72" t="s">
        <v>294</v>
      </c>
      <c r="V4" s="73"/>
      <c r="W4" s="66" t="s">
        <v>284</v>
      </c>
      <c r="X4" s="67"/>
      <c r="Y4" s="66" t="s">
        <v>284</v>
      </c>
      <c r="Z4" s="67"/>
      <c r="AA4" s="66" t="s">
        <v>276</v>
      </c>
      <c r="AB4" s="67"/>
      <c r="AC4" s="66" t="s">
        <v>276</v>
      </c>
      <c r="AD4" s="67"/>
      <c r="AE4" s="66" t="s">
        <v>258</v>
      </c>
      <c r="AF4" s="67"/>
      <c r="AG4" s="66" t="s">
        <v>258</v>
      </c>
      <c r="AH4" s="67"/>
      <c r="AI4" s="66" t="s">
        <v>258</v>
      </c>
      <c r="AJ4" s="67"/>
      <c r="AK4" s="66" t="s">
        <v>258</v>
      </c>
      <c r="AL4" s="67"/>
      <c r="AM4" s="66" t="s">
        <v>256</v>
      </c>
      <c r="AN4" s="67"/>
      <c r="AO4" s="72" t="s">
        <v>256</v>
      </c>
      <c r="AP4" s="73"/>
      <c r="AQ4" s="66" t="s">
        <v>256</v>
      </c>
      <c r="AR4" s="67"/>
      <c r="AS4" s="66" t="s">
        <v>248</v>
      </c>
      <c r="AT4" s="67"/>
      <c r="AU4" s="66" t="s">
        <v>215</v>
      </c>
      <c r="AV4" s="67"/>
      <c r="AW4" s="66" t="s">
        <v>215</v>
      </c>
      <c r="AX4" s="67"/>
      <c r="AY4" s="66" t="s">
        <v>215</v>
      </c>
      <c r="AZ4" s="67"/>
      <c r="BA4" s="66" t="s">
        <v>215</v>
      </c>
      <c r="BB4" s="67"/>
      <c r="BC4" s="66" t="s">
        <v>210</v>
      </c>
      <c r="BD4" s="67"/>
      <c r="BE4" s="66" t="s">
        <v>206</v>
      </c>
      <c r="BF4" s="67"/>
      <c r="BG4" s="66" t="s">
        <v>206</v>
      </c>
      <c r="BH4" s="67"/>
      <c r="BI4" s="66" t="s">
        <v>190</v>
      </c>
      <c r="BJ4" s="67"/>
      <c r="BK4" s="66" t="s">
        <v>142</v>
      </c>
      <c r="BL4" s="67"/>
      <c r="BM4" s="66" t="s">
        <v>142</v>
      </c>
      <c r="BN4" s="67"/>
      <c r="BO4" s="87" t="s">
        <v>120</v>
      </c>
      <c r="BP4" s="92"/>
      <c r="BQ4" s="87" t="s">
        <v>120</v>
      </c>
      <c r="BR4" s="92"/>
      <c r="BS4" s="87" t="s">
        <v>118</v>
      </c>
      <c r="BT4" s="92"/>
      <c r="BU4" s="87" t="s">
        <v>116</v>
      </c>
      <c r="BV4" s="92"/>
      <c r="BW4" s="66" t="s">
        <v>102</v>
      </c>
      <c r="BX4" s="67"/>
      <c r="BY4" s="66" t="s">
        <v>102</v>
      </c>
      <c r="BZ4" s="67"/>
      <c r="CA4" s="66" t="s">
        <v>96</v>
      </c>
      <c r="CB4" s="67"/>
      <c r="CC4" s="87" t="s">
        <v>28</v>
      </c>
      <c r="CD4" s="88"/>
      <c r="CE4" s="87" t="s">
        <v>14</v>
      </c>
      <c r="CF4" s="88"/>
      <c r="CG4" s="87" t="s">
        <v>14</v>
      </c>
      <c r="CH4" s="88"/>
      <c r="CI4" s="87" t="s">
        <v>12</v>
      </c>
      <c r="CJ4" s="88"/>
    </row>
    <row r="5" spans="1:88" ht="15" thickBot="1" x14ac:dyDescent="0.4">
      <c r="A5" s="3" t="s">
        <v>94</v>
      </c>
      <c r="B5" s="82"/>
      <c r="C5" s="82"/>
      <c r="D5" s="84"/>
      <c r="E5" s="32"/>
      <c r="F5" s="32" t="s">
        <v>9</v>
      </c>
      <c r="G5" s="34" t="s">
        <v>10</v>
      </c>
      <c r="H5" s="35" t="s">
        <v>11</v>
      </c>
      <c r="I5" s="34" t="s">
        <v>10</v>
      </c>
      <c r="J5" s="35" t="s">
        <v>11</v>
      </c>
      <c r="K5" s="34" t="s">
        <v>10</v>
      </c>
      <c r="L5" s="35" t="s">
        <v>11</v>
      </c>
      <c r="M5" s="24" t="s">
        <v>10</v>
      </c>
      <c r="N5" s="25" t="s">
        <v>11</v>
      </c>
      <c r="O5" s="34" t="s">
        <v>10</v>
      </c>
      <c r="P5" s="35" t="s">
        <v>11</v>
      </c>
      <c r="Q5" s="34" t="s">
        <v>10</v>
      </c>
      <c r="R5" s="25" t="s">
        <v>11</v>
      </c>
      <c r="S5" s="34" t="s">
        <v>10</v>
      </c>
      <c r="T5" s="35" t="s">
        <v>11</v>
      </c>
      <c r="U5" s="24" t="s">
        <v>10</v>
      </c>
      <c r="V5" s="25" t="s">
        <v>11</v>
      </c>
      <c r="W5" s="24" t="s">
        <v>10</v>
      </c>
      <c r="X5" s="25" t="s">
        <v>11</v>
      </c>
      <c r="Y5" s="24" t="s">
        <v>10</v>
      </c>
      <c r="Z5" s="25" t="s">
        <v>11</v>
      </c>
      <c r="AA5" s="24" t="s">
        <v>10</v>
      </c>
      <c r="AB5" s="25" t="s">
        <v>11</v>
      </c>
      <c r="AC5" s="24" t="s">
        <v>10</v>
      </c>
      <c r="AD5" s="25" t="s">
        <v>11</v>
      </c>
      <c r="AE5" s="24" t="s">
        <v>10</v>
      </c>
      <c r="AF5" s="25" t="s">
        <v>11</v>
      </c>
      <c r="AG5" s="24" t="s">
        <v>10</v>
      </c>
      <c r="AH5" s="25" t="s">
        <v>11</v>
      </c>
      <c r="AI5" s="24" t="s">
        <v>10</v>
      </c>
      <c r="AJ5" s="25" t="s">
        <v>11</v>
      </c>
      <c r="AK5" s="24" t="s">
        <v>10</v>
      </c>
      <c r="AL5" s="25" t="s">
        <v>11</v>
      </c>
      <c r="AM5" s="24" t="s">
        <v>10</v>
      </c>
      <c r="AN5" s="25" t="s">
        <v>11</v>
      </c>
      <c r="AO5" s="24" t="s">
        <v>10</v>
      </c>
      <c r="AP5" s="25" t="s">
        <v>11</v>
      </c>
      <c r="AQ5" s="24" t="s">
        <v>10</v>
      </c>
      <c r="AR5" s="25" t="s">
        <v>11</v>
      </c>
      <c r="AS5" s="24" t="s">
        <v>10</v>
      </c>
      <c r="AT5" s="25" t="s">
        <v>11</v>
      </c>
      <c r="AU5" s="24" t="s">
        <v>10</v>
      </c>
      <c r="AV5" s="25" t="s">
        <v>11</v>
      </c>
      <c r="AW5" s="24" t="s">
        <v>10</v>
      </c>
      <c r="AX5" s="25" t="s">
        <v>11</v>
      </c>
      <c r="AY5" s="24" t="s">
        <v>10</v>
      </c>
      <c r="AZ5" s="25" t="s">
        <v>11</v>
      </c>
      <c r="BA5" s="24" t="s">
        <v>10</v>
      </c>
      <c r="BB5" s="25" t="s">
        <v>11</v>
      </c>
      <c r="BC5" s="24" t="s">
        <v>10</v>
      </c>
      <c r="BD5" s="25" t="s">
        <v>11</v>
      </c>
      <c r="BE5" s="24" t="s">
        <v>10</v>
      </c>
      <c r="BF5" s="25" t="s">
        <v>11</v>
      </c>
      <c r="BG5" s="24" t="s">
        <v>10</v>
      </c>
      <c r="BH5" s="25" t="s">
        <v>11</v>
      </c>
      <c r="BI5" s="24" t="s">
        <v>10</v>
      </c>
      <c r="BJ5" s="25" t="s">
        <v>11</v>
      </c>
      <c r="BK5" s="24" t="s">
        <v>10</v>
      </c>
      <c r="BL5" s="25" t="s">
        <v>11</v>
      </c>
      <c r="BM5" s="24" t="s">
        <v>10</v>
      </c>
      <c r="BN5" s="25" t="s">
        <v>11</v>
      </c>
      <c r="BO5" s="24" t="s">
        <v>10</v>
      </c>
      <c r="BP5" s="25" t="s">
        <v>11</v>
      </c>
      <c r="BQ5" s="24" t="s">
        <v>10</v>
      </c>
      <c r="BR5" s="25" t="s">
        <v>11</v>
      </c>
      <c r="BS5" s="24" t="s">
        <v>10</v>
      </c>
      <c r="BT5" s="25" t="s">
        <v>11</v>
      </c>
      <c r="BU5" s="24" t="s">
        <v>10</v>
      </c>
      <c r="BV5" s="25" t="s">
        <v>11</v>
      </c>
      <c r="BW5" s="24" t="s">
        <v>10</v>
      </c>
      <c r="BX5" s="25" t="s">
        <v>11</v>
      </c>
      <c r="BY5" s="24" t="s">
        <v>10</v>
      </c>
      <c r="BZ5" s="25" t="s">
        <v>11</v>
      </c>
      <c r="CA5" s="22" t="s">
        <v>10</v>
      </c>
      <c r="CB5" s="7" t="s">
        <v>11</v>
      </c>
      <c r="CC5" s="5" t="s">
        <v>10</v>
      </c>
      <c r="CD5" s="7" t="s">
        <v>11</v>
      </c>
      <c r="CE5" s="5" t="s">
        <v>10</v>
      </c>
      <c r="CF5" s="7" t="s">
        <v>11</v>
      </c>
      <c r="CG5" s="5" t="s">
        <v>10</v>
      </c>
      <c r="CH5" s="6" t="s">
        <v>11</v>
      </c>
      <c r="CI5" s="5" t="s">
        <v>10</v>
      </c>
      <c r="CJ5" s="6" t="s">
        <v>11</v>
      </c>
    </row>
    <row r="6" spans="1:88" ht="15.5" x14ac:dyDescent="0.35">
      <c r="A6" s="54">
        <v>1</v>
      </c>
      <c r="B6" s="55" t="s">
        <v>85</v>
      </c>
      <c r="C6" s="55" t="s">
        <v>69</v>
      </c>
      <c r="D6" s="55" t="s">
        <v>61</v>
      </c>
      <c r="E6" s="56">
        <v>102</v>
      </c>
      <c r="F6" s="57" t="s">
        <v>309</v>
      </c>
      <c r="G6" s="39"/>
      <c r="H6" s="39"/>
      <c r="I6" s="39"/>
      <c r="J6" s="39"/>
      <c r="K6" s="39"/>
      <c r="L6" s="39"/>
      <c r="M6" s="37"/>
      <c r="N6" s="37"/>
      <c r="O6" s="39"/>
      <c r="P6" s="39"/>
      <c r="Q6" s="39"/>
      <c r="R6" s="37"/>
      <c r="S6" s="33"/>
      <c r="T6" s="33"/>
      <c r="U6" s="33"/>
      <c r="V6" s="33"/>
      <c r="W6" s="33"/>
      <c r="X6" s="33"/>
      <c r="Y6" s="33">
        <v>1</v>
      </c>
      <c r="Z6" s="33">
        <v>26</v>
      </c>
      <c r="AA6" s="33">
        <v>3</v>
      </c>
      <c r="AB6" s="33">
        <v>14</v>
      </c>
      <c r="AC6" s="33"/>
      <c r="AD6" s="33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>
        <v>2</v>
      </c>
      <c r="AT6" s="10">
        <v>19</v>
      </c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>
        <v>2</v>
      </c>
      <c r="BJ6" s="10">
        <v>23</v>
      </c>
      <c r="BK6" s="10"/>
      <c r="BL6" s="10"/>
      <c r="BM6" s="10">
        <v>4</v>
      </c>
      <c r="BN6" s="10">
        <v>34</v>
      </c>
      <c r="BO6" s="10"/>
      <c r="BP6" s="10"/>
      <c r="BQ6" s="10"/>
      <c r="BR6" s="10"/>
      <c r="BS6" s="10"/>
      <c r="BT6" s="10"/>
      <c r="BU6" s="10"/>
      <c r="BV6" s="10"/>
      <c r="BW6" s="10">
        <v>3</v>
      </c>
      <c r="BX6" s="10">
        <v>10</v>
      </c>
      <c r="BY6" s="10"/>
      <c r="BZ6" s="10"/>
      <c r="CA6" s="10"/>
      <c r="CB6" s="10"/>
      <c r="CC6" s="11">
        <v>19</v>
      </c>
      <c r="CD6" s="11">
        <v>4</v>
      </c>
      <c r="CE6" s="11"/>
      <c r="CF6" s="11"/>
      <c r="CG6" s="11"/>
      <c r="CH6" s="11"/>
      <c r="CI6" s="11"/>
      <c r="CJ6" s="11"/>
    </row>
    <row r="7" spans="1:88" ht="16" thickBot="1" x14ac:dyDescent="0.4">
      <c r="A7" s="58">
        <v>2</v>
      </c>
      <c r="B7" s="59" t="s">
        <v>180</v>
      </c>
      <c r="C7" s="59" t="s">
        <v>181</v>
      </c>
      <c r="D7" s="59" t="s">
        <v>61</v>
      </c>
      <c r="E7" s="56">
        <f>SUM(CD7,CF7,CH7,CJ7,CB7,BX7,BZ7,BV7,BT7,BR7,BP7,BN7,BL7,BJ7,BH7,BF7,BD7,BB7,AZ7,AX7,AV7,AT7,AR7,AP7,AN7,AL7,AJ7,AH7,AF7,AD7,AB7,Z7,X7,V7,T7,R7,P7,N7)</f>
        <v>97</v>
      </c>
      <c r="F7" s="57">
        <f>COUNTA(CC7,CE7,CG7,CI7,CA7,BW7,BY7,BU7,BS7,BQ7,BO7,BM7,BK7,BI7,BG7,BE7,BC7,BA7,AY7,AW7,AU7,AS7,AQ7,AO7,AM7,AK7,AI7,AG7,AE7,AC7,AA7,Y7,W7,U7,S7,Q7,O7,M7)</f>
        <v>4</v>
      </c>
      <c r="G7" s="39"/>
      <c r="H7" s="39"/>
      <c r="I7" s="39"/>
      <c r="J7" s="39"/>
      <c r="K7" s="39"/>
      <c r="L7" s="39"/>
      <c r="M7" s="37"/>
      <c r="N7" s="37"/>
      <c r="O7" s="39"/>
      <c r="P7" s="39"/>
      <c r="Q7" s="39">
        <v>1</v>
      </c>
      <c r="R7" s="37">
        <v>24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>
        <v>1</v>
      </c>
      <c r="AV7" s="23">
        <v>22</v>
      </c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>
        <v>1</v>
      </c>
      <c r="BJ7" s="23">
        <v>28</v>
      </c>
      <c r="BK7" s="28">
        <v>2</v>
      </c>
      <c r="BL7" s="28">
        <v>23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28"/>
      <c r="BX7" s="28"/>
      <c r="BY7" s="28"/>
      <c r="BZ7" s="28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15.5" x14ac:dyDescent="0.35">
      <c r="A8" s="54">
        <v>3</v>
      </c>
      <c r="B8" s="60" t="s">
        <v>39</v>
      </c>
      <c r="C8" s="60" t="s">
        <v>141</v>
      </c>
      <c r="D8" s="61" t="s">
        <v>22</v>
      </c>
      <c r="E8" s="56">
        <v>88</v>
      </c>
      <c r="F8" s="57" t="s">
        <v>310</v>
      </c>
      <c r="G8" s="39"/>
      <c r="H8" s="39"/>
      <c r="I8" s="39"/>
      <c r="J8" s="39"/>
      <c r="K8" s="39"/>
      <c r="L8" s="39"/>
      <c r="M8" s="37"/>
      <c r="N8" s="37"/>
      <c r="O8" s="39"/>
      <c r="P8" s="39"/>
      <c r="Q8" s="39"/>
      <c r="R8" s="37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>
        <v>1</v>
      </c>
      <c r="AP8" s="23">
        <v>12</v>
      </c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13">
        <v>1</v>
      </c>
      <c r="BN8" s="13">
        <v>49</v>
      </c>
      <c r="BO8" s="13">
        <v>7</v>
      </c>
      <c r="BP8" s="13">
        <v>6</v>
      </c>
      <c r="BQ8" s="13"/>
      <c r="BR8" s="13"/>
      <c r="BS8" s="13">
        <v>1</v>
      </c>
      <c r="BT8" s="13">
        <v>12</v>
      </c>
      <c r="BU8" s="13"/>
      <c r="BV8" s="13"/>
      <c r="BW8" s="23"/>
      <c r="BX8" s="23"/>
      <c r="BY8" s="23"/>
      <c r="BZ8" s="23"/>
      <c r="CA8" s="13"/>
      <c r="CB8" s="13"/>
      <c r="CC8" s="13">
        <v>7</v>
      </c>
      <c r="CD8" s="13">
        <v>16</v>
      </c>
      <c r="CE8" s="14">
        <v>4</v>
      </c>
      <c r="CF8" s="15">
        <v>11</v>
      </c>
      <c r="CG8" s="15"/>
      <c r="CH8" s="15"/>
      <c r="CI8" s="15"/>
      <c r="CJ8" s="15"/>
    </row>
    <row r="9" spans="1:88" ht="16" thickBot="1" x14ac:dyDescent="0.4">
      <c r="A9" s="62">
        <v>4</v>
      </c>
      <c r="B9" s="48" t="s">
        <v>66</v>
      </c>
      <c r="C9" s="48" t="s">
        <v>67</v>
      </c>
      <c r="D9" s="48" t="s">
        <v>61</v>
      </c>
      <c r="E9" s="44">
        <f>SUM(CD9,CF9,CH9,CJ9,CB9,BX9,BZ9,BV9,BT9,BR9,BP9,BN9,BL9,BJ9,BH9,BF9,BD9,BB9,AZ9,AX9,AV9,AT9,AR9,AP9,AN9,AL9,AJ9,AH9,AF9,AD9,AB9,Z9,X9,V9,T9,R9,P9,N9)</f>
        <v>85</v>
      </c>
      <c r="F9" s="45" t="s">
        <v>311</v>
      </c>
      <c r="G9" s="39"/>
      <c r="H9" s="39"/>
      <c r="I9" s="39"/>
      <c r="J9" s="39"/>
      <c r="K9" s="39">
        <v>1</v>
      </c>
      <c r="L9" s="39">
        <v>16</v>
      </c>
      <c r="M9" s="37"/>
      <c r="N9" s="37"/>
      <c r="O9" s="39"/>
      <c r="P9" s="39"/>
      <c r="Q9" s="39"/>
      <c r="R9" s="37"/>
      <c r="S9" s="33"/>
      <c r="T9" s="33"/>
      <c r="U9" s="33"/>
      <c r="V9" s="33"/>
      <c r="W9" s="33">
        <v>1</v>
      </c>
      <c r="X9" s="33">
        <v>20</v>
      </c>
      <c r="Y9" s="33"/>
      <c r="Z9" s="33"/>
      <c r="AA9" s="33"/>
      <c r="AB9" s="33"/>
      <c r="AC9" s="33"/>
      <c r="AD9" s="33"/>
      <c r="AE9" s="23"/>
      <c r="AF9" s="23"/>
      <c r="AG9" s="23">
        <v>1</v>
      </c>
      <c r="AH9" s="23">
        <v>22</v>
      </c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>
        <v>1</v>
      </c>
      <c r="AZ9" s="23">
        <v>26</v>
      </c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23"/>
      <c r="BX9" s="23"/>
      <c r="BY9" s="23"/>
      <c r="BZ9" s="23"/>
      <c r="CA9" s="13"/>
      <c r="CB9" s="13"/>
      <c r="CC9" s="13">
        <v>6</v>
      </c>
      <c r="CD9" s="13">
        <v>17</v>
      </c>
      <c r="CE9" s="14"/>
      <c r="CF9" s="15"/>
      <c r="CG9" s="15"/>
      <c r="CH9" s="15"/>
      <c r="CI9" s="15"/>
      <c r="CJ9" s="15"/>
    </row>
    <row r="10" spans="1:88" ht="15.5" x14ac:dyDescent="0.35">
      <c r="A10" s="63">
        <v>5</v>
      </c>
      <c r="B10" s="48" t="s">
        <v>106</v>
      </c>
      <c r="C10" s="48" t="s">
        <v>107</v>
      </c>
      <c r="D10" s="48" t="s">
        <v>61</v>
      </c>
      <c r="E10" s="44">
        <v>83</v>
      </c>
      <c r="F10" s="45" t="s">
        <v>311</v>
      </c>
      <c r="G10" s="39"/>
      <c r="H10" s="39"/>
      <c r="I10" s="39"/>
      <c r="J10" s="39"/>
      <c r="K10" s="39"/>
      <c r="L10" s="39"/>
      <c r="M10" s="37"/>
      <c r="N10" s="37"/>
      <c r="O10" s="39"/>
      <c r="P10" s="39"/>
      <c r="Q10" s="39"/>
      <c r="R10" s="37"/>
      <c r="S10" s="33"/>
      <c r="T10" s="33"/>
      <c r="U10" s="33"/>
      <c r="V10" s="33"/>
      <c r="W10" s="33"/>
      <c r="X10" s="33"/>
      <c r="Y10" s="33"/>
      <c r="Z10" s="33"/>
      <c r="AA10" s="33">
        <v>5</v>
      </c>
      <c r="AB10" s="33">
        <v>6</v>
      </c>
      <c r="AC10" s="33">
        <v>4</v>
      </c>
      <c r="AD10" s="33">
        <v>4</v>
      </c>
      <c r="AE10" s="23"/>
      <c r="AF10" s="23"/>
      <c r="AG10" s="23"/>
      <c r="AH10" s="23"/>
      <c r="AI10" s="23">
        <v>2</v>
      </c>
      <c r="AJ10" s="23">
        <v>23</v>
      </c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13">
        <v>3</v>
      </c>
      <c r="BN10" s="13">
        <v>39</v>
      </c>
      <c r="BO10" s="13"/>
      <c r="BP10" s="13"/>
      <c r="BQ10" s="13"/>
      <c r="BR10" s="13"/>
      <c r="BS10" s="13"/>
      <c r="BT10" s="13"/>
      <c r="BU10" s="13"/>
      <c r="BV10" s="13"/>
      <c r="BW10" s="28">
        <v>2</v>
      </c>
      <c r="BX10" s="28">
        <v>15</v>
      </c>
      <c r="BY10" s="28"/>
      <c r="BZ10" s="28"/>
      <c r="CA10" s="15"/>
      <c r="CB10" s="15"/>
      <c r="CC10" s="15"/>
      <c r="CD10" s="15"/>
      <c r="CE10" s="15"/>
      <c r="CF10" s="15"/>
      <c r="CG10" s="15"/>
      <c r="CH10" s="15"/>
      <c r="CI10" s="15"/>
      <c r="CJ10" s="15"/>
    </row>
    <row r="11" spans="1:88" ht="16" thickBot="1" x14ac:dyDescent="0.4">
      <c r="A11" s="62">
        <v>6</v>
      </c>
      <c r="B11" s="46" t="s">
        <v>37</v>
      </c>
      <c r="C11" s="46" t="s">
        <v>44</v>
      </c>
      <c r="D11" s="47" t="s">
        <v>20</v>
      </c>
      <c r="E11" s="44">
        <f>SUM(CD11,CF11,CH11,CJ11,CB11,BX11,BZ11,BV11,BT11,BR11,BP11,BN11,BL11,BJ11,BH11,BF11,BD11,BB11,AZ11,AX11,AV11,AT11,AR11,AP11,AN11,AL11,AJ11,AH11,AF11,AD11,AB11,Z11,X11,V11,T11,R11,P11,N11,L11,J11,H11)</f>
        <v>67</v>
      </c>
      <c r="F11" s="45">
        <f>COUNTA(CC11,CE11,CG11,CI11,CA11,BW11,BY11,BU11,BS11,BQ11,BO11,BM11,BK11,BI11,BG11,BE11,BC11,BA11,AY11,AW11,AU11,AS11,AQ11,AO11,AM11,AK11,AI11,AG11,AE11,AC11,AA11,Y11,W11,U11,S11,Q11,O11,M11,K11,I11,G11)</f>
        <v>4</v>
      </c>
      <c r="G11" s="39">
        <v>1</v>
      </c>
      <c r="H11" s="39">
        <v>14</v>
      </c>
      <c r="I11" s="39"/>
      <c r="J11" s="39"/>
      <c r="K11" s="39"/>
      <c r="L11" s="39"/>
      <c r="M11" s="23"/>
      <c r="N11" s="23"/>
      <c r="O11" s="33"/>
      <c r="P11" s="33"/>
      <c r="Q11" s="33"/>
      <c r="R11" s="23"/>
      <c r="S11" s="33"/>
      <c r="T11" s="3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>
        <v>1</v>
      </c>
      <c r="BH11" s="23">
        <v>18</v>
      </c>
      <c r="BI11" s="23"/>
      <c r="BJ11" s="23"/>
      <c r="BK11" s="23"/>
      <c r="BL11" s="2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23"/>
      <c r="BX11" s="23"/>
      <c r="BY11" s="23"/>
      <c r="BZ11" s="23"/>
      <c r="CA11" s="13"/>
      <c r="CB11" s="13"/>
      <c r="CC11" s="13">
        <v>9</v>
      </c>
      <c r="CD11" s="13">
        <v>14</v>
      </c>
      <c r="CE11" s="14">
        <v>2</v>
      </c>
      <c r="CF11" s="15">
        <v>21</v>
      </c>
      <c r="CG11" s="15"/>
      <c r="CH11" s="15"/>
      <c r="CI11" s="15"/>
      <c r="CJ11" s="15"/>
    </row>
    <row r="12" spans="1:88" ht="15.5" x14ac:dyDescent="0.35">
      <c r="A12" s="63">
        <v>7</v>
      </c>
      <c r="B12" s="48" t="s">
        <v>125</v>
      </c>
      <c r="C12" s="48" t="s">
        <v>126</v>
      </c>
      <c r="D12" s="48" t="s">
        <v>22</v>
      </c>
      <c r="E12" s="44">
        <v>62</v>
      </c>
      <c r="F12" s="45" t="s">
        <v>311</v>
      </c>
      <c r="G12" s="39"/>
      <c r="H12" s="39"/>
      <c r="I12" s="39"/>
      <c r="J12" s="39"/>
      <c r="K12" s="39"/>
      <c r="L12" s="39"/>
      <c r="M12" s="37"/>
      <c r="N12" s="37"/>
      <c r="O12" s="39"/>
      <c r="P12" s="39"/>
      <c r="Q12" s="39"/>
      <c r="R12" s="37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23"/>
      <c r="AF12" s="23"/>
      <c r="AG12" s="23"/>
      <c r="AH12" s="23"/>
      <c r="AI12" s="23"/>
      <c r="AJ12" s="23"/>
      <c r="AK12" s="23"/>
      <c r="AL12" s="23"/>
      <c r="AM12" s="23">
        <v>1</v>
      </c>
      <c r="AN12" s="23">
        <v>10</v>
      </c>
      <c r="AO12" s="23"/>
      <c r="AP12" s="23"/>
      <c r="AQ12" s="23">
        <v>1</v>
      </c>
      <c r="AR12" s="23">
        <v>10</v>
      </c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>
        <v>1</v>
      </c>
      <c r="BF12" s="23">
        <v>10</v>
      </c>
      <c r="BG12" s="23"/>
      <c r="BH12" s="23"/>
      <c r="BI12" s="23"/>
      <c r="BJ12" s="23"/>
      <c r="BK12" s="23">
        <v>1</v>
      </c>
      <c r="BL12" s="23">
        <v>28</v>
      </c>
      <c r="BM12" s="15"/>
      <c r="BN12" s="15"/>
      <c r="BO12" s="15"/>
      <c r="BP12" s="15"/>
      <c r="BQ12" s="15">
        <v>1</v>
      </c>
      <c r="BR12" s="15">
        <v>14</v>
      </c>
      <c r="BS12" s="15"/>
      <c r="BT12" s="15"/>
      <c r="BU12" s="15"/>
      <c r="BV12" s="15"/>
      <c r="BW12" s="28"/>
      <c r="BX12" s="28"/>
      <c r="BY12" s="28"/>
      <c r="BZ12" s="28"/>
      <c r="CA12" s="15"/>
      <c r="CB12" s="15"/>
      <c r="CC12" s="15"/>
      <c r="CD12" s="15"/>
      <c r="CE12" s="15"/>
      <c r="CF12" s="15"/>
      <c r="CG12" s="15"/>
      <c r="CH12" s="15"/>
      <c r="CI12" s="15"/>
      <c r="CJ12" s="15"/>
    </row>
    <row r="13" spans="1:88" ht="16" thickBot="1" x14ac:dyDescent="0.4">
      <c r="A13" s="62">
        <v>8</v>
      </c>
      <c r="B13" s="48" t="s">
        <v>233</v>
      </c>
      <c r="C13" s="48" t="s">
        <v>234</v>
      </c>
      <c r="D13" s="48" t="s">
        <v>112</v>
      </c>
      <c r="E13" s="44">
        <f t="shared" ref="E13:E20" si="0">SUM(CD13,CF13,CH13,CJ13,CB13,BX13,BZ13,BV13,BT13,BR13,BP13,BN13,BL13,BJ13,BH13,BF13,BD13,BB13,AZ13,AX13,AV13,AT13,AR13,AP13,AN13,AL13,AJ13,AH13,AF13,AD13,AB13,Z13,X13,V13,T13,R13,P13,N13,L13,J13)</f>
        <v>59</v>
      </c>
      <c r="F13" s="45">
        <f>COUNTA(CC13,CE13,CG13,CI13,CA13,BW13,BY13,BU13,BS13,BQ13,BO13,BM13,BK13,BI13,BG13,BE13,BC13,BA13,AY13,AW13,AU13,AS13,AQ13,AO13,AM13,AK13,AI13,AG13,AE13,AC13,AA13,Y13,W13,U13,S13,Q13,O13,M13,K13,I13)</f>
        <v>4</v>
      </c>
      <c r="G13" s="39"/>
      <c r="H13" s="39"/>
      <c r="I13" s="39"/>
      <c r="J13" s="39"/>
      <c r="K13" s="39">
        <v>3</v>
      </c>
      <c r="L13" s="39">
        <v>6</v>
      </c>
      <c r="M13" s="23"/>
      <c r="N13" s="23"/>
      <c r="O13" s="33"/>
      <c r="P13" s="33"/>
      <c r="Q13" s="33"/>
      <c r="R13" s="23"/>
      <c r="S13" s="23"/>
      <c r="T13" s="23"/>
      <c r="U13" s="23"/>
      <c r="V13" s="23"/>
      <c r="W13" s="23">
        <v>2</v>
      </c>
      <c r="X13" s="23">
        <v>15</v>
      </c>
      <c r="Y13" s="23"/>
      <c r="Z13" s="23"/>
      <c r="AA13" s="23"/>
      <c r="AB13" s="23"/>
      <c r="AC13" s="23">
        <v>1</v>
      </c>
      <c r="AD13" s="23">
        <v>18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8"/>
      <c r="AV13" s="28"/>
      <c r="AW13" s="28">
        <v>1</v>
      </c>
      <c r="AX13" s="28">
        <v>20</v>
      </c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28"/>
      <c r="BX13" s="28"/>
      <c r="BY13" s="28"/>
      <c r="BZ13" s="28"/>
      <c r="CA13" s="15"/>
      <c r="CB13" s="15"/>
      <c r="CC13" s="15"/>
      <c r="CD13" s="15"/>
      <c r="CE13" s="15"/>
      <c r="CF13" s="15"/>
      <c r="CG13" s="15"/>
      <c r="CH13" s="15"/>
      <c r="CI13" s="15"/>
      <c r="CJ13" s="15"/>
    </row>
    <row r="14" spans="1:88" ht="15.5" x14ac:dyDescent="0.35">
      <c r="A14" s="63">
        <v>9</v>
      </c>
      <c r="B14" s="48" t="s">
        <v>212</v>
      </c>
      <c r="C14" s="48" t="s">
        <v>213</v>
      </c>
      <c r="D14" s="48" t="s">
        <v>61</v>
      </c>
      <c r="E14" s="44">
        <f t="shared" si="0"/>
        <v>52</v>
      </c>
      <c r="F14" s="45">
        <f>COUNTA(CC14,CE14,CG14,CI14,CA14,BW14,BY14,BU14,BS14,BQ14,BO14,BM14,BK14,BI14,BG14,BE14,BC14,BA14,AY14,AW14,AU14,AS14,AQ14,AO14,AM14,AK14,AI14,AG14,AE14,AC14,AA14,Y14,W14,U14,S14,Q14,O14,M14,K14,I14)</f>
        <v>4</v>
      </c>
      <c r="G14" s="39"/>
      <c r="H14" s="39"/>
      <c r="I14" s="39"/>
      <c r="J14" s="39"/>
      <c r="K14" s="39"/>
      <c r="L14" s="39"/>
      <c r="M14" s="23"/>
      <c r="N14" s="23"/>
      <c r="O14" s="33"/>
      <c r="P14" s="33"/>
      <c r="Q14" s="33"/>
      <c r="R14" s="23"/>
      <c r="S14" s="23"/>
      <c r="T14" s="23"/>
      <c r="U14" s="23"/>
      <c r="V14" s="23"/>
      <c r="W14" s="23"/>
      <c r="X14" s="23"/>
      <c r="Y14" s="23">
        <v>2</v>
      </c>
      <c r="Z14" s="23">
        <v>21</v>
      </c>
      <c r="AA14" s="23">
        <v>6</v>
      </c>
      <c r="AB14" s="23">
        <v>3</v>
      </c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>
        <v>3</v>
      </c>
      <c r="AT14" s="23">
        <v>14</v>
      </c>
      <c r="AU14" s="28"/>
      <c r="AV14" s="28"/>
      <c r="AW14" s="28"/>
      <c r="AX14" s="28"/>
      <c r="AY14" s="28"/>
      <c r="AZ14" s="28"/>
      <c r="BA14" s="28"/>
      <c r="BB14" s="28"/>
      <c r="BC14" s="28">
        <v>1</v>
      </c>
      <c r="BD14" s="28">
        <v>14</v>
      </c>
      <c r="BE14" s="28"/>
      <c r="BF14" s="28"/>
      <c r="BG14" s="28"/>
      <c r="BH14" s="28"/>
      <c r="BI14" s="28"/>
      <c r="BJ14" s="28"/>
      <c r="BK14" s="28"/>
      <c r="BL14" s="28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28"/>
      <c r="BX14" s="28"/>
      <c r="BY14" s="28"/>
      <c r="BZ14" s="28"/>
      <c r="CA14" s="15"/>
      <c r="CB14" s="15"/>
      <c r="CC14" s="15"/>
      <c r="CD14" s="15"/>
      <c r="CE14" s="15"/>
      <c r="CF14" s="15"/>
      <c r="CG14" s="15"/>
      <c r="CH14" s="15"/>
      <c r="CI14" s="15"/>
      <c r="CJ14" s="15"/>
    </row>
    <row r="15" spans="1:88" ht="16" thickBot="1" x14ac:dyDescent="0.4">
      <c r="A15" s="62">
        <v>10</v>
      </c>
      <c r="B15" s="48" t="s">
        <v>38</v>
      </c>
      <c r="C15" s="46" t="s">
        <v>45</v>
      </c>
      <c r="D15" s="47" t="s">
        <v>20</v>
      </c>
      <c r="E15" s="44">
        <f>SUM(CD15,CF15,CH15,CJ15,CB15,BX15,BZ15,BV15,BT15,BR15,BP15,BN15,BL15,BJ15,BH15,BF15,BD15,BB15,AZ15,AX15,AV15,AT15,AR15,AP15,AN15,AL15,AJ15,AH15,AF15,AD15,AB15,Z15,X15,V15,T15,R15,P15,N15,L15,J15,H15)</f>
        <v>38</v>
      </c>
      <c r="F15" s="45">
        <f>COUNTA(CC15,CE15,CG15,CI15,CA15,BW15,BY15,BU15,BS15,BQ15,BO15,BM15,BK15,BI15,BG15,BE15,BC15,BA15,AY15,AW15,AU15,AS15,AQ15,AO15,AM15,AK15,AI15,AG15,AE15,AC15,AA15,Y15,W15,U15,S15,Q15,O15,M15,K15,I15,G15)</f>
        <v>4</v>
      </c>
      <c r="G15" s="39">
        <v>3</v>
      </c>
      <c r="H15" s="39">
        <v>4</v>
      </c>
      <c r="I15" s="39"/>
      <c r="J15" s="39"/>
      <c r="K15" s="39"/>
      <c r="L15" s="39"/>
      <c r="M15" s="23"/>
      <c r="N15" s="23"/>
      <c r="O15" s="33"/>
      <c r="P15" s="33"/>
      <c r="Q15" s="3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>
        <v>4</v>
      </c>
      <c r="AV15" s="23">
        <v>8</v>
      </c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23"/>
      <c r="BX15" s="23"/>
      <c r="BY15" s="23"/>
      <c r="BZ15" s="23"/>
      <c r="CA15" s="13"/>
      <c r="CB15" s="13"/>
      <c r="CC15" s="13">
        <v>13</v>
      </c>
      <c r="CD15" s="13">
        <v>10</v>
      </c>
      <c r="CE15" s="15">
        <v>3</v>
      </c>
      <c r="CF15" s="15">
        <v>16</v>
      </c>
      <c r="CG15" s="15"/>
      <c r="CH15" s="15"/>
      <c r="CI15" s="15"/>
      <c r="CJ15" s="15"/>
    </row>
    <row r="16" spans="1:88" ht="15.5" x14ac:dyDescent="0.35">
      <c r="A16" s="63">
        <v>11</v>
      </c>
      <c r="B16" s="48" t="s">
        <v>40</v>
      </c>
      <c r="C16" s="46" t="s">
        <v>46</v>
      </c>
      <c r="D16" s="47" t="s">
        <v>22</v>
      </c>
      <c r="E16" s="44">
        <f t="shared" si="0"/>
        <v>29</v>
      </c>
      <c r="F16" s="45">
        <f>COUNTA(CC16,CE16,CG16,CI16,CA16,BW16,BY16,BU16,BS16,BQ16,BO16,BM16,BK16,BI16,BG16,BE16,BC16,BA16,AY16,AW16,AU16,AS16,AQ16,AO16,AM16,AK16,AI16,AG16,AE16,AC16,AA16,Y16,W16,U16,S16,Q16,O16,M16,K16,I16)</f>
        <v>4</v>
      </c>
      <c r="G16" s="39"/>
      <c r="H16" s="39"/>
      <c r="I16" s="39"/>
      <c r="J16" s="39"/>
      <c r="K16" s="39"/>
      <c r="L16" s="39"/>
      <c r="M16" s="23"/>
      <c r="N16" s="23"/>
      <c r="O16" s="33"/>
      <c r="P16" s="33"/>
      <c r="Q16" s="3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>
        <v>2</v>
      </c>
      <c r="BH16" s="23">
        <v>13</v>
      </c>
      <c r="BI16" s="23"/>
      <c r="BJ16" s="23"/>
      <c r="BK16" s="23">
        <v>6</v>
      </c>
      <c r="BL16" s="23">
        <v>5</v>
      </c>
      <c r="BM16" s="13"/>
      <c r="BN16" s="13"/>
      <c r="BO16" s="13">
        <v>9</v>
      </c>
      <c r="BP16" s="13">
        <v>4</v>
      </c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5">
        <v>5</v>
      </c>
      <c r="CF16" s="15">
        <v>7</v>
      </c>
      <c r="CG16" s="15"/>
      <c r="CH16" s="15"/>
      <c r="CI16" s="15"/>
      <c r="CJ16" s="15"/>
    </row>
    <row r="17" spans="1:88" ht="16" thickBot="1" x14ac:dyDescent="0.4">
      <c r="A17" s="62">
        <v>12</v>
      </c>
      <c r="B17" s="48" t="s">
        <v>70</v>
      </c>
      <c r="C17" s="48" t="s">
        <v>104</v>
      </c>
      <c r="D17" s="48" t="s">
        <v>105</v>
      </c>
      <c r="E17" s="44">
        <f t="shared" si="0"/>
        <v>23</v>
      </c>
      <c r="F17" s="45">
        <f>COUNTA(CC17,CE17,CG17,CI17,CA17,BW17,BY17,BU17,BS17,BQ17,BO17,BM17,BK17,BI17,BG17,BE17,BC17,BA17,AY17,AW17,AU17,AS17,AQ17,AO17,AM17,AK17,AI17,AG17,AE17,AC17,AA17,Y17,W17,U17,S17,Q17,O17,M17,K17,I17)</f>
        <v>4</v>
      </c>
      <c r="G17" s="39"/>
      <c r="H17" s="39"/>
      <c r="I17" s="39"/>
      <c r="J17" s="39"/>
      <c r="K17" s="39"/>
      <c r="L17" s="39"/>
      <c r="M17" s="23"/>
      <c r="N17" s="23"/>
      <c r="O17" s="33"/>
      <c r="P17" s="33"/>
      <c r="Q17" s="3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>
        <v>5</v>
      </c>
      <c r="AJ17" s="23">
        <v>8</v>
      </c>
      <c r="AK17" s="23"/>
      <c r="AL17" s="23"/>
      <c r="AM17" s="23"/>
      <c r="AN17" s="23"/>
      <c r="AO17" s="23"/>
      <c r="AP17" s="23"/>
      <c r="AQ17" s="23"/>
      <c r="AR17" s="23"/>
      <c r="AS17" s="23">
        <v>8</v>
      </c>
      <c r="AT17" s="23">
        <v>1</v>
      </c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>
        <v>7</v>
      </c>
      <c r="BJ17" s="23">
        <v>4</v>
      </c>
      <c r="BK17" s="23"/>
      <c r="BL17" s="2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5"/>
      <c r="BX17" s="15"/>
      <c r="BY17" s="15">
        <v>1</v>
      </c>
      <c r="BZ17" s="15">
        <v>10</v>
      </c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ht="15.5" x14ac:dyDescent="0.35">
      <c r="A18" s="63">
        <v>13</v>
      </c>
      <c r="B18" s="48" t="s">
        <v>54</v>
      </c>
      <c r="C18" s="46" t="s">
        <v>53</v>
      </c>
      <c r="D18" s="46" t="s">
        <v>13</v>
      </c>
      <c r="E18" s="44">
        <f t="shared" si="0"/>
        <v>17</v>
      </c>
      <c r="F18" s="45">
        <f>COUNTA(CC18,CE18,CG18,CI18,CA18,BW18,BY18,BU18,BS18,BQ18,BO18,BM18,BK18,BI18,BG18,BE18,BC18,BA18,AY18,AW18,AU18,AS18,AQ18,AO18,AM18,AK18,AI18,AG18,AE18,AC18,AA18,Y18,W18,U18,S18,Q18,O18,M18,K18,I18)</f>
        <v>4</v>
      </c>
      <c r="G18" s="39"/>
      <c r="H18" s="39"/>
      <c r="I18" s="39"/>
      <c r="J18" s="39"/>
      <c r="K18" s="39"/>
      <c r="L18" s="39"/>
      <c r="M18" s="23"/>
      <c r="N18" s="23"/>
      <c r="O18" s="33"/>
      <c r="P18" s="33"/>
      <c r="Q18" s="33"/>
      <c r="R18" s="23"/>
      <c r="S18" s="23"/>
      <c r="T18" s="23"/>
      <c r="U18" s="23"/>
      <c r="V18" s="23"/>
      <c r="W18" s="23"/>
      <c r="X18" s="23"/>
      <c r="Y18" s="23">
        <v>7</v>
      </c>
      <c r="Z18" s="23">
        <v>3</v>
      </c>
      <c r="AA18" s="23"/>
      <c r="AB18" s="23"/>
      <c r="AC18" s="23"/>
      <c r="AD18" s="23"/>
      <c r="AE18" s="13"/>
      <c r="AF18" s="13"/>
      <c r="AG18" s="13"/>
      <c r="AH18" s="13"/>
      <c r="AI18" s="13">
        <v>8</v>
      </c>
      <c r="AJ18" s="13">
        <v>3</v>
      </c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>
        <v>6</v>
      </c>
      <c r="BB18" s="13">
        <v>4</v>
      </c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5"/>
      <c r="CF18" s="15"/>
      <c r="CG18" s="15">
        <v>2</v>
      </c>
      <c r="CH18" s="15">
        <v>7</v>
      </c>
      <c r="CI18" s="15"/>
      <c r="CJ18" s="15"/>
    </row>
    <row r="19" spans="1:88" ht="16" thickBot="1" x14ac:dyDescent="0.4">
      <c r="A19" s="62">
        <v>14</v>
      </c>
      <c r="B19" s="48" t="s">
        <v>91</v>
      </c>
      <c r="C19" s="48" t="s">
        <v>92</v>
      </c>
      <c r="D19" s="48" t="s">
        <v>33</v>
      </c>
      <c r="E19" s="44">
        <f t="shared" si="0"/>
        <v>9</v>
      </c>
      <c r="F19" s="45" t="s">
        <v>311</v>
      </c>
      <c r="G19" s="39"/>
      <c r="H19" s="39"/>
      <c r="I19" s="39"/>
      <c r="J19" s="39"/>
      <c r="K19" s="39"/>
      <c r="L19" s="39"/>
      <c r="M19" s="23"/>
      <c r="N19" s="23"/>
      <c r="O19" s="33"/>
      <c r="P19" s="33"/>
      <c r="Q19" s="33">
        <v>8</v>
      </c>
      <c r="R19" s="23">
        <v>1</v>
      </c>
      <c r="S19" s="23"/>
      <c r="T19" s="23"/>
      <c r="U19" s="23"/>
      <c r="V19" s="23"/>
      <c r="W19" s="23"/>
      <c r="X19" s="23"/>
      <c r="Y19" s="23"/>
      <c r="Z19" s="23"/>
      <c r="AA19" s="23">
        <v>8</v>
      </c>
      <c r="AB19" s="23">
        <v>1</v>
      </c>
      <c r="AC19" s="23"/>
      <c r="AD19" s="2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>
        <v>9</v>
      </c>
      <c r="AZ19" s="13">
        <v>1</v>
      </c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>
        <v>25</v>
      </c>
      <c r="BN19" s="13">
        <v>5</v>
      </c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5">
        <v>22</v>
      </c>
      <c r="CD19" s="15">
        <v>1</v>
      </c>
      <c r="CE19" s="15"/>
      <c r="CF19" s="15"/>
      <c r="CG19" s="15"/>
      <c r="CH19" s="15"/>
      <c r="CI19" s="15"/>
      <c r="CJ19" s="15"/>
    </row>
    <row r="20" spans="1:88" ht="15.5" x14ac:dyDescent="0.35">
      <c r="A20" s="63">
        <v>15</v>
      </c>
      <c r="B20" s="48" t="s">
        <v>173</v>
      </c>
      <c r="C20" s="48" t="s">
        <v>174</v>
      </c>
      <c r="D20" s="48" t="s">
        <v>175</v>
      </c>
      <c r="E20" s="44">
        <f t="shared" si="0"/>
        <v>8</v>
      </c>
      <c r="F20" s="45">
        <f t="shared" ref="F20" si="1">COUNTA(CC20,CE20,CG20,CI20,CA20,BW20,BY20,BU20,BS20,BQ20,BO20,BM20,BK20,BI20,BG20,BE20,BC20,BA20,AY20,AW20,AU20,AS20,AQ20,AO20,AM20,AK20,AI20,AG20,AE20,AC20,AA20,Y20,W20,U20,S20,Q20,O20,M20,K20,I20)</f>
        <v>4</v>
      </c>
      <c r="G20" s="39"/>
      <c r="H20" s="39"/>
      <c r="I20" s="39"/>
      <c r="J20" s="39"/>
      <c r="K20" s="39"/>
      <c r="L20" s="39"/>
      <c r="M20" s="23"/>
      <c r="N20" s="23"/>
      <c r="O20" s="33">
        <v>10</v>
      </c>
      <c r="P20" s="33">
        <v>2</v>
      </c>
      <c r="Q20" s="3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>
        <v>5</v>
      </c>
      <c r="AD20" s="23">
        <v>1</v>
      </c>
      <c r="AE20" s="13"/>
      <c r="AF20" s="13"/>
      <c r="AG20" s="13"/>
      <c r="AH20" s="13"/>
      <c r="AI20" s="13">
        <v>10</v>
      </c>
      <c r="AJ20" s="13">
        <v>1</v>
      </c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5"/>
      <c r="BL20" s="15"/>
      <c r="BM20" s="15">
        <v>26</v>
      </c>
      <c r="BN20" s="15">
        <v>4</v>
      </c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</row>
    <row r="21" spans="1:88" ht="16" thickBot="1" x14ac:dyDescent="0.4">
      <c r="A21" s="100">
        <v>16</v>
      </c>
      <c r="B21" s="12" t="s">
        <v>59</v>
      </c>
      <c r="C21" s="12" t="s">
        <v>60</v>
      </c>
      <c r="D21" s="12" t="s">
        <v>61</v>
      </c>
      <c r="E21" s="31">
        <f>SUM(CD21,CF21,CH21,CJ21,CB21,BX21,BZ21,BV21,BT21,BR21,BP21,BN21,BL21,BJ21,BH21,BF21,BD21,BB21,AZ21,AX21,AV21,AT21,AR21,AP21,AN21,AL21,AJ21,AH21,AF21,AD21,AB21,Z21,X21,V21,T21,R21,P21,N21,L21,J21,H21)</f>
        <v>60</v>
      </c>
      <c r="F21" s="37">
        <f>COUNTA(CC21,CE21,CG21,CI21,CA21,BW21,BY21,BU21,BS21,BQ21,BO21,BM21,BK21,BI21,BG21,BE21,BC21,BA21,AY21,AW21,AU21,AS21,AQ21,AO21,AM21,AK21,AI21,AG21,AE21,AC21,AA21,Y21,W21,U21,S21,Q21,O21,M21,K21,I21,G21)</f>
        <v>2</v>
      </c>
      <c r="G21" s="39"/>
      <c r="H21" s="39"/>
      <c r="I21" s="39"/>
      <c r="J21" s="39"/>
      <c r="K21" s="39"/>
      <c r="L21" s="39"/>
      <c r="M21" s="23"/>
      <c r="N21" s="23"/>
      <c r="O21" s="33"/>
      <c r="P21" s="33"/>
      <c r="Q21" s="33"/>
      <c r="R21" s="23"/>
      <c r="S21" s="33"/>
      <c r="T21" s="33"/>
      <c r="U21" s="33"/>
      <c r="V21" s="33"/>
      <c r="W21" s="33"/>
      <c r="X21" s="3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>
        <v>1</v>
      </c>
      <c r="AJ21" s="23">
        <v>28</v>
      </c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23"/>
      <c r="BX21" s="23"/>
      <c r="BY21" s="23"/>
      <c r="BZ21" s="23"/>
      <c r="CA21" s="13"/>
      <c r="CB21" s="13"/>
      <c r="CC21" s="13">
        <v>3</v>
      </c>
      <c r="CD21" s="13">
        <v>32</v>
      </c>
      <c r="CE21" s="14"/>
      <c r="CF21" s="15"/>
      <c r="CG21" s="15"/>
      <c r="CH21" s="15"/>
      <c r="CI21" s="15"/>
      <c r="CJ21" s="15"/>
    </row>
    <row r="22" spans="1:88" ht="15.5" x14ac:dyDescent="0.35">
      <c r="A22" s="101">
        <v>17</v>
      </c>
      <c r="B22" s="12" t="s">
        <v>70</v>
      </c>
      <c r="C22" s="12" t="s">
        <v>24</v>
      </c>
      <c r="D22" s="12" t="s">
        <v>61</v>
      </c>
      <c r="E22" s="31">
        <f>SUM(CD22,CF22,CH22,CJ22,CB22,BX22,BZ22,BV22,BT22,BR22,BP22,BN22,BL22,BJ22,BH22,BF22,BD22,BB22,AZ22,AX22,AV22,AT22,AR22,AP22,AN22,AL22,AJ22,AH22,AF22,AD22,AB22,Z22,X22,V22,T22,R22,P22,N22,L22,J22,H22)</f>
        <v>59</v>
      </c>
      <c r="F22" s="37">
        <f>COUNTA(CC22,CE22,CG22,CI22,CA22,BW22,BY22,BU22,BS22,BQ22,BO22,BM22,BK22,BI22,BG22,BE22,BC22,BA22,AY22,AW22,AU22,AS22,AQ22,AO22,AM22,AK22,AI22,AG22,AE22,AC22,AA22,Y22,W22,U22,S22,Q22,O22,M22,K22,I22,G22)</f>
        <v>3</v>
      </c>
      <c r="G22" s="39"/>
      <c r="H22" s="39"/>
      <c r="I22" s="39"/>
      <c r="J22" s="39"/>
      <c r="K22" s="39"/>
      <c r="L22" s="39"/>
      <c r="M22" s="23"/>
      <c r="N22" s="23"/>
      <c r="O22" s="33"/>
      <c r="P22" s="33"/>
      <c r="Q22" s="33"/>
      <c r="R22" s="23"/>
      <c r="S22" s="33"/>
      <c r="T22" s="3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>
        <v>1</v>
      </c>
      <c r="BB22" s="23">
        <v>26</v>
      </c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23">
        <v>1</v>
      </c>
      <c r="BX22" s="23">
        <v>20</v>
      </c>
      <c r="BY22" s="23"/>
      <c r="BZ22" s="23"/>
      <c r="CA22" s="13"/>
      <c r="CB22" s="13"/>
      <c r="CC22" s="13">
        <v>10</v>
      </c>
      <c r="CD22" s="13">
        <v>13</v>
      </c>
      <c r="CE22" s="14"/>
      <c r="CF22" s="15"/>
      <c r="CG22" s="15"/>
      <c r="CH22" s="15"/>
      <c r="CI22" s="15"/>
      <c r="CJ22" s="15"/>
    </row>
    <row r="23" spans="1:88" ht="15.5" x14ac:dyDescent="0.35">
      <c r="A23" s="100">
        <v>18</v>
      </c>
      <c r="B23" s="12" t="s">
        <v>143</v>
      </c>
      <c r="C23" s="12" t="s">
        <v>144</v>
      </c>
      <c r="D23" s="12" t="s">
        <v>61</v>
      </c>
      <c r="E23" s="31">
        <f>SUM(CD23,CF23,CH23,CJ23,CB23,BX23,BZ23,BV23,BT23,BR23,BP23,BN23,BL23,BJ23,BH23,BF23,BD23,BB23,AZ23,AX23,AV23,AT23,AR23,AP23,AN23,AL23,AJ23,AH23,AF23,AD23,AB23,Z23,X23,V23,T23,R23,P23,N23,L23,J23,H23)</f>
        <v>52</v>
      </c>
      <c r="F23" s="37">
        <f>COUNTA(CC23,CE23,CG23,CI23,CA23,BW23,BY23,BU23,BS23,BQ23,BO23,BM23,BK23,BI23,BG23,BE23,BC23,BA23,AY23,AW23,AU23,AS23,AQ23,AO23,AM23,AK23,AI23,AG23,AE23,AC23,AA23,Y23,W23,U23,S23,Q23,O23,M23,K23,I23,G23)</f>
        <v>3</v>
      </c>
      <c r="G23" s="39"/>
      <c r="H23" s="39"/>
      <c r="I23" s="39">
        <v>2</v>
      </c>
      <c r="J23" s="39">
        <v>13</v>
      </c>
      <c r="K23" s="39"/>
      <c r="L23" s="39"/>
      <c r="M23" s="23"/>
      <c r="N23" s="23"/>
      <c r="O23" s="33"/>
      <c r="P23" s="33"/>
      <c r="Q23" s="3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>
        <v>4</v>
      </c>
      <c r="AT23" s="23">
        <v>10</v>
      </c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8"/>
      <c r="BL23" s="28"/>
      <c r="BM23" s="15">
        <v>5</v>
      </c>
      <c r="BN23" s="15">
        <v>29</v>
      </c>
      <c r="BO23" s="15"/>
      <c r="BP23" s="15"/>
      <c r="BQ23" s="15"/>
      <c r="BR23" s="15"/>
      <c r="BS23" s="15"/>
      <c r="BT23" s="15"/>
      <c r="BU23" s="15"/>
      <c r="BV23" s="15"/>
      <c r="BW23" s="28"/>
      <c r="BX23" s="28"/>
      <c r="BY23" s="28"/>
      <c r="BZ23" s="28"/>
      <c r="CA23" s="15"/>
      <c r="CB23" s="15"/>
      <c r="CC23" s="15"/>
      <c r="CD23" s="15"/>
      <c r="CE23" s="15"/>
      <c r="CF23" s="15"/>
      <c r="CG23" s="15"/>
      <c r="CH23" s="15"/>
      <c r="CI23" s="15"/>
      <c r="CJ23" s="15"/>
    </row>
    <row r="24" spans="1:88" ht="16" thickBot="1" x14ac:dyDescent="0.4">
      <c r="A24" s="100">
        <v>19</v>
      </c>
      <c r="B24" s="12" t="s">
        <v>136</v>
      </c>
      <c r="C24" s="12" t="s">
        <v>137</v>
      </c>
      <c r="D24" s="12" t="s">
        <v>131</v>
      </c>
      <c r="E24" s="31">
        <f>SUM(CD24,CF24,CH24,CJ24,CB24,BX24,BZ24,BV24,BT24,BR24,BP24,BN24,BL24,BJ24,BH24,BF24,BD24,BB24,AZ24,AX24,AV24,AT24,AR24,AP24,AN24,AL24,AJ24,AH24,AF24,AD24,AB24,Z24,X24,V24,T24,R24,P24,N24,L24,J24,H24)</f>
        <v>51</v>
      </c>
      <c r="F24" s="37">
        <f>COUNTA(CC24,CE24,CG24,CI24,CA24,BW24,BY24,BU24,BS24,BQ24,BO24,BM24,BK24,BI24,BG24,BE24,BC24,BA24,AY24,AW24,AU24,AS24,AQ24,AO24,AM24,AK24,AI24,AG24,AE24,AC24,AA24,Y24,W24,U24,S24,Q24,O24,M24,K24,I24,G24)</f>
        <v>2</v>
      </c>
      <c r="G24" s="39"/>
      <c r="H24" s="39"/>
      <c r="I24" s="39"/>
      <c r="J24" s="39"/>
      <c r="K24" s="39"/>
      <c r="L24" s="39"/>
      <c r="M24" s="23"/>
      <c r="N24" s="23"/>
      <c r="O24" s="33"/>
      <c r="P24" s="33"/>
      <c r="Q24" s="33"/>
      <c r="R24" s="23"/>
      <c r="S24" s="33"/>
      <c r="T24" s="3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15">
        <v>2</v>
      </c>
      <c r="BN24" s="15">
        <v>44</v>
      </c>
      <c r="BO24" s="15">
        <v>6</v>
      </c>
      <c r="BP24" s="15">
        <v>7</v>
      </c>
      <c r="BQ24" s="15"/>
      <c r="BR24" s="15"/>
      <c r="BS24" s="15"/>
      <c r="BT24" s="15"/>
      <c r="BU24" s="15"/>
      <c r="BV24" s="15"/>
      <c r="BW24" s="28"/>
      <c r="BX24" s="28"/>
      <c r="BY24" s="28"/>
      <c r="BZ24" s="28"/>
      <c r="CA24" s="15"/>
      <c r="CB24" s="15"/>
      <c r="CC24" s="15"/>
      <c r="CD24" s="15"/>
      <c r="CE24" s="15"/>
      <c r="CF24" s="15"/>
      <c r="CG24" s="15"/>
      <c r="CH24" s="15"/>
      <c r="CI24" s="15"/>
      <c r="CJ24" s="15"/>
    </row>
    <row r="25" spans="1:88" ht="15.5" x14ac:dyDescent="0.35">
      <c r="A25" s="101">
        <v>20</v>
      </c>
      <c r="B25" s="12" t="s">
        <v>251</v>
      </c>
      <c r="C25" s="12" t="s">
        <v>252</v>
      </c>
      <c r="D25" s="12" t="s">
        <v>61</v>
      </c>
      <c r="E25" s="31">
        <f>SUM(CD25,CF25,CH25,CJ25,CB25,BX25,BZ25,BV25,BT25,BR25,BP25,BN25,BL25,BJ25,BH25,BF25,BD25,BB25,AZ25,AX25,AV25,AT25,AR25,AP25,AN25,AL25,AJ25,AH25,AF25,AD25,AB25,Z25,X25,V25,T25,R25,P25,N25,L25,J25,H25)</f>
        <v>48</v>
      </c>
      <c r="F25" s="37">
        <f>COUNTA(CC25,CE25,CG25,CI25,CA25,BW25,BY25,BU25,BS25,BQ25,BO25,BM25,BK25,BI25,BG25,BE25,BC25,BA25,AY25,AW25,AU25,AS25,AQ25,AO25,AM25,AK25,AI25,AG25,AE25,AC25,AA25,Y25,W25,U25,S25,Q25,O25,M25,K25,I25,G25)</f>
        <v>3</v>
      </c>
      <c r="G25" s="39"/>
      <c r="H25" s="39"/>
      <c r="I25" s="39"/>
      <c r="J25" s="39"/>
      <c r="K25" s="39"/>
      <c r="L25" s="39"/>
      <c r="M25" s="23"/>
      <c r="N25" s="23"/>
      <c r="O25" s="33">
        <v>1</v>
      </c>
      <c r="P25" s="33">
        <v>30</v>
      </c>
      <c r="Q25" s="3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8"/>
      <c r="AF25" s="28"/>
      <c r="AG25" s="28">
        <v>3</v>
      </c>
      <c r="AH25" s="28">
        <v>12</v>
      </c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>
        <v>5</v>
      </c>
      <c r="AT25" s="28">
        <v>6</v>
      </c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28"/>
      <c r="BX25" s="28"/>
      <c r="BY25" s="28"/>
      <c r="BZ25" s="28"/>
      <c r="CA25" s="15"/>
      <c r="CB25" s="15"/>
      <c r="CC25" s="15"/>
      <c r="CD25" s="15"/>
      <c r="CE25" s="15"/>
      <c r="CF25" s="15"/>
      <c r="CG25" s="15"/>
      <c r="CH25" s="15"/>
      <c r="CI25" s="15"/>
      <c r="CJ25" s="15"/>
    </row>
    <row r="26" spans="1:88" ht="15.5" x14ac:dyDescent="0.35">
      <c r="A26" s="100">
        <v>21</v>
      </c>
      <c r="B26" s="12" t="s">
        <v>62</v>
      </c>
      <c r="C26" s="12" t="s">
        <v>63</v>
      </c>
      <c r="D26" s="12" t="s">
        <v>25</v>
      </c>
      <c r="E26" s="31">
        <f>SUM(CD26,CF26,CH26,CJ26,CB26,BX26,BZ26,BV26,BT26,BR26,BP26,BN26,BL26,BJ26,BH26,BF26,BD26,BB26,AZ26,AX26,AV26,AT26,AR26,AP26,AN26,AL26,AJ26,AH26,AF26,AD26,AB26,Z26,X26,V26,T26,R26,P26,N26,L26,J26,H26)</f>
        <v>45</v>
      </c>
      <c r="F26" s="37">
        <f>COUNTA(CC26,CE26,CG26,CI26,CA26,BW26,BY26,BU26,BS26,BQ26,BO26,BM26,BK26,BI26,BG26,BE26,BC26,BA26,AY26,AW26,AU26,AS26,AQ26,AO26,AM26,AK26,AI26,AG26,AE26,AC26,AA26,Y26,W26,U26,S26,Q26,O26,M26,K26,I26,G26)</f>
        <v>2</v>
      </c>
      <c r="G26" s="39"/>
      <c r="H26" s="39"/>
      <c r="I26" s="39"/>
      <c r="J26" s="39"/>
      <c r="K26" s="39"/>
      <c r="L26" s="39"/>
      <c r="M26" s="23"/>
      <c r="N26" s="23"/>
      <c r="O26" s="33"/>
      <c r="P26" s="33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>
        <v>3</v>
      </c>
      <c r="BL26" s="23">
        <v>18</v>
      </c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23"/>
      <c r="BX26" s="23"/>
      <c r="BY26" s="23"/>
      <c r="BZ26" s="23"/>
      <c r="CA26" s="13"/>
      <c r="CB26" s="13"/>
      <c r="CC26" s="13">
        <v>4</v>
      </c>
      <c r="CD26" s="13">
        <v>27</v>
      </c>
      <c r="CE26" s="15"/>
      <c r="CF26" s="15"/>
      <c r="CG26" s="15"/>
      <c r="CH26" s="15"/>
      <c r="CI26" s="15"/>
      <c r="CJ26" s="15"/>
    </row>
    <row r="27" spans="1:88" ht="16" thickBot="1" x14ac:dyDescent="0.4">
      <c r="A27" s="100">
        <v>21</v>
      </c>
      <c r="B27" s="12" t="s">
        <v>145</v>
      </c>
      <c r="C27" s="12" t="s">
        <v>146</v>
      </c>
      <c r="D27" s="12" t="s">
        <v>131</v>
      </c>
      <c r="E27" s="31">
        <f>SUM(CD27,CF27,CH27,CJ27,CB27,BX27,BZ27,BV27,BT27,BR27,BP27,BN27,BL27,BJ27,BH27,BF27,BD27,BB27,AZ27,AX27,AV27,AT27,AR27,AP27,AN27,AL27,AJ27,AH27,AF27,AD27,AB27,Z27,X27,V27,T27,R27,P27,N27,L27,J27,H27)</f>
        <v>45</v>
      </c>
      <c r="F27" s="37">
        <f>COUNTA(CC27,CE27,CG27,CI27,CA27,BW27,BY27,BU27,BS27,BQ27,BO27,BM27,BK27,BI27,BG27,BE27,BC27,BA27,AY27,AW27,AU27,AS27,AQ27,AO27,AM27,AK27,AI27,AG27,AE27,AC27,AA27,Y27,W27,U27,S27,Q27,O27,M27,K27,I27,G27)</f>
        <v>2</v>
      </c>
      <c r="G27" s="39"/>
      <c r="H27" s="39"/>
      <c r="I27" s="39"/>
      <c r="J27" s="39"/>
      <c r="K27" s="39"/>
      <c r="L27" s="39"/>
      <c r="M27" s="23"/>
      <c r="N27" s="23"/>
      <c r="O27" s="33"/>
      <c r="P27" s="33"/>
      <c r="Q27" s="3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>
        <v>2</v>
      </c>
      <c r="AZ27" s="23">
        <v>21</v>
      </c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8"/>
      <c r="BL27" s="28"/>
      <c r="BM27" s="15">
        <v>6</v>
      </c>
      <c r="BN27" s="15">
        <v>24</v>
      </c>
      <c r="BO27" s="15"/>
      <c r="BP27" s="15"/>
      <c r="BQ27" s="15"/>
      <c r="BR27" s="15"/>
      <c r="BS27" s="15"/>
      <c r="BT27" s="15"/>
      <c r="BU27" s="15"/>
      <c r="BV27" s="15"/>
      <c r="BW27" s="28"/>
      <c r="BX27" s="28"/>
      <c r="BY27" s="28"/>
      <c r="BZ27" s="28"/>
      <c r="CA27" s="15"/>
      <c r="CB27" s="15"/>
      <c r="CC27" s="15"/>
      <c r="CD27" s="15"/>
      <c r="CE27" s="15"/>
      <c r="CF27" s="15"/>
      <c r="CG27" s="15"/>
      <c r="CH27" s="15"/>
      <c r="CI27" s="15"/>
      <c r="CJ27" s="15"/>
    </row>
    <row r="28" spans="1:88" ht="15.5" x14ac:dyDescent="0.35">
      <c r="A28" s="101">
        <v>23</v>
      </c>
      <c r="B28" s="12" t="s">
        <v>249</v>
      </c>
      <c r="C28" s="12" t="s">
        <v>250</v>
      </c>
      <c r="D28" s="12" t="s">
        <v>61</v>
      </c>
      <c r="E28" s="31">
        <f>SUM(CD28,CF28,CH28,CJ28,CB28,BX28,BZ28,BV28,BT28,BR28,BP28,BN28,BL28,BJ28,BH28,BF28,BD28,BB28,AZ28,AX28,AV28,AT28,AR28,AP28,AN28,AL28,AJ28,AH28,AF28,AD28,AB28,Z28,X28,V28,T28,R28,P28,N28,L28,J28,H28)</f>
        <v>42</v>
      </c>
      <c r="F28" s="37">
        <f>COUNTA(CC28,CE28,CG28,CI28,CA28,BW28,BY28,BU28,BS28,BQ28,BO28,BM28,BK28,BI28,BG28,BE28,BC28,BA28,AY28,AW28,AU28,AS28,AQ28,AO28,AM28,AK28,AI28,AG28,AE28,AC28,AA28,Y28,W28,U28,S28,Q28,O28,M28,K28,I28,G28)</f>
        <v>2</v>
      </c>
      <c r="G28" s="39"/>
      <c r="H28" s="39"/>
      <c r="I28" s="39">
        <v>1</v>
      </c>
      <c r="J28" s="39">
        <v>18</v>
      </c>
      <c r="K28" s="39"/>
      <c r="L28" s="39"/>
      <c r="M28" s="23"/>
      <c r="N28" s="23"/>
      <c r="O28" s="33"/>
      <c r="P28" s="33"/>
      <c r="Q28" s="3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>
        <v>1</v>
      </c>
      <c r="AT28" s="28">
        <v>24</v>
      </c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28"/>
      <c r="BX28" s="28"/>
      <c r="BY28" s="28"/>
      <c r="BZ28" s="28"/>
      <c r="CA28" s="15"/>
      <c r="CB28" s="15"/>
      <c r="CC28" s="15"/>
      <c r="CD28" s="15"/>
      <c r="CE28" s="15"/>
      <c r="CF28" s="15"/>
      <c r="CG28" s="15"/>
      <c r="CH28" s="15"/>
      <c r="CI28" s="15"/>
      <c r="CJ28" s="15"/>
    </row>
    <row r="29" spans="1:88" ht="15.5" x14ac:dyDescent="0.35">
      <c r="A29" s="100">
        <v>23</v>
      </c>
      <c r="B29" s="12" t="s">
        <v>55</v>
      </c>
      <c r="C29" s="12" t="s">
        <v>56</v>
      </c>
      <c r="D29" s="12" t="s">
        <v>25</v>
      </c>
      <c r="E29" s="31">
        <f>SUM(CD29,CF29,CH29,CJ29,CB29,BX29,BZ29,BV29,BT29,BR29,BP29,BN29,BL29,BJ29,BH29,BF29,BD29,BB29,AZ29,AX29,AV29,AT29,AR29,AP29,AN29,AL29,AJ29,AH29,AF29,AD29,AB29,Z29,X29,V29,T29,R29,P29,N29,L29,J29,H29)</f>
        <v>42</v>
      </c>
      <c r="F29" s="37">
        <f>COUNTA(CC29,CE29,CG29,CI29,CA29,BW29,BY29,BU29,BS29,BQ29,BO29,BM29,BK29,BI29,BG29,BE29,BC29,BA29,AY29,AW29,AU29,AS29,AQ29,AO29,AM29,AK29,AI29,AG29,AE29,AC29,AA29,Y29,W29,U29,S29,Q29,O29,M29,K29,I29,G29)</f>
        <v>1</v>
      </c>
      <c r="G29" s="39"/>
      <c r="H29" s="39"/>
      <c r="I29" s="39"/>
      <c r="J29" s="39"/>
      <c r="K29" s="39"/>
      <c r="L29" s="39"/>
      <c r="M29" s="23"/>
      <c r="N29" s="23"/>
      <c r="O29" s="33"/>
      <c r="P29" s="33"/>
      <c r="Q29" s="3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23"/>
      <c r="BX29" s="23"/>
      <c r="BY29" s="23"/>
      <c r="BZ29" s="23"/>
      <c r="CA29" s="13"/>
      <c r="CB29" s="13"/>
      <c r="CC29" s="13">
        <v>1</v>
      </c>
      <c r="CD29" s="13">
        <v>42</v>
      </c>
      <c r="CE29" s="14"/>
      <c r="CF29" s="15"/>
      <c r="CG29" s="15"/>
      <c r="CH29" s="15"/>
      <c r="CI29" s="15"/>
      <c r="CJ29" s="15"/>
    </row>
    <row r="30" spans="1:88" ht="16" thickBot="1" x14ac:dyDescent="0.4">
      <c r="A30" s="100">
        <v>25</v>
      </c>
      <c r="B30" s="12" t="s">
        <v>68</v>
      </c>
      <c r="C30" s="12" t="s">
        <v>69</v>
      </c>
      <c r="D30" s="12" t="s">
        <v>61</v>
      </c>
      <c r="E30" s="31">
        <f>SUM(CD30,CF30,CH30,CJ30,CB30,BX30,BZ30,BV30,BT30,BR30,BP30,BN30,BL30,BJ30,BH30,BF30,BD30,BB30,AZ30,AX30,AV30,AT30,AR30,AP30,AN30,AL30,AJ30,AH30,AF30,AD30,AB30,Z30,X30,V30,T30,R30,P30,N30,L30,J30,H30)</f>
        <v>41</v>
      </c>
      <c r="F30" s="37">
        <f>COUNTA(CC30,CE30,CG30,CI30,CA30,BW30,BY30,BU30,BS30,BQ30,BO30,BM30,BK30,BI30,BG30,BE30,BC30,BA30,AY30,AW30,AU30,AS30,AQ30,AO30,AM30,AK30,AI30,AG30,AE30,AC30,AA30,Y30,W30,U30,S30,Q30,O30,M30,K30,I30,G30)</f>
        <v>3</v>
      </c>
      <c r="G30" s="39"/>
      <c r="H30" s="39"/>
      <c r="I30" s="39"/>
      <c r="J30" s="39"/>
      <c r="K30" s="39"/>
      <c r="L30" s="39"/>
      <c r="M30" s="23"/>
      <c r="N30" s="23"/>
      <c r="O30" s="33"/>
      <c r="P30" s="33"/>
      <c r="Q30" s="3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>
        <v>2</v>
      </c>
      <c r="AV30" s="23">
        <v>17</v>
      </c>
      <c r="AW30" s="23"/>
      <c r="AX30" s="23"/>
      <c r="AY30" s="23"/>
      <c r="AZ30" s="23"/>
      <c r="BA30" s="23"/>
      <c r="BB30" s="23"/>
      <c r="BC30" s="23">
        <v>2</v>
      </c>
      <c r="BD30" s="23">
        <v>9</v>
      </c>
      <c r="BE30" s="23"/>
      <c r="BF30" s="23"/>
      <c r="BG30" s="23"/>
      <c r="BH30" s="23"/>
      <c r="BI30" s="23"/>
      <c r="BJ30" s="23"/>
      <c r="BK30" s="23"/>
      <c r="BL30" s="2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23"/>
      <c r="BX30" s="23"/>
      <c r="BY30" s="23"/>
      <c r="BZ30" s="23"/>
      <c r="CA30" s="13"/>
      <c r="CB30" s="13"/>
      <c r="CC30" s="13">
        <v>8</v>
      </c>
      <c r="CD30" s="13">
        <v>15</v>
      </c>
      <c r="CE30" s="15"/>
      <c r="CF30" s="15"/>
      <c r="CG30" s="15"/>
      <c r="CH30" s="15"/>
      <c r="CI30" s="15"/>
      <c r="CJ30" s="15"/>
    </row>
    <row r="31" spans="1:88" ht="15.5" x14ac:dyDescent="0.35">
      <c r="A31" s="101">
        <v>26</v>
      </c>
      <c r="B31" s="12" t="s">
        <v>277</v>
      </c>
      <c r="C31" s="12" t="s">
        <v>24</v>
      </c>
      <c r="D31" s="12" t="s">
        <v>231</v>
      </c>
      <c r="E31" s="31">
        <f>SUM(CD31,CF31,CH31,CJ31,CB31,BX31,BZ31,BV31,BT31,BR31,BP31,BN31,BL31,BJ31,BH31,BF31,BD31,BB31,AZ31,AX31,AV31,AT31,AR31,AP31,AN31,AL31,AJ31,AH31,AF31,AD31,AB31,Z31,X31,V31,T31,R31,P31,N31,L31,J31,H31)</f>
        <v>39</v>
      </c>
      <c r="F31" s="37">
        <f>COUNTA(CC31,CE31,CG31,CI31,CA31,BW31,BY31,BU31,BS31,BQ31,BO31,BM31,BK31,BI31,BG31,BE31,BC31,BA31,AY31,AW31,AU31,AS31,AQ31,AO31,AM31,AK31,AI31,AG31,AE31,AC31,AA31,Y31,W31,U31,S31,Q31,O31,M31,K31,I31,G31)</f>
        <v>3</v>
      </c>
      <c r="G31" s="39"/>
      <c r="H31" s="39"/>
      <c r="I31" s="39">
        <v>5</v>
      </c>
      <c r="J31" s="39">
        <v>1</v>
      </c>
      <c r="K31" s="39"/>
      <c r="L31" s="39"/>
      <c r="M31" s="23"/>
      <c r="N31" s="23"/>
      <c r="O31" s="33">
        <v>2</v>
      </c>
      <c r="P31" s="33">
        <v>25</v>
      </c>
      <c r="Q31" s="33"/>
      <c r="R31" s="23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>
        <v>2</v>
      </c>
      <c r="AD31" s="28">
        <v>13</v>
      </c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28"/>
      <c r="BX31" s="28"/>
      <c r="BY31" s="28"/>
      <c r="BZ31" s="28"/>
      <c r="CA31" s="15"/>
      <c r="CB31" s="15"/>
      <c r="CC31" s="15"/>
      <c r="CD31" s="15"/>
      <c r="CE31" s="15"/>
      <c r="CF31" s="15"/>
      <c r="CG31" s="15"/>
      <c r="CH31" s="15"/>
      <c r="CI31" s="15"/>
      <c r="CJ31" s="15"/>
    </row>
    <row r="32" spans="1:88" ht="15.5" x14ac:dyDescent="0.35">
      <c r="A32" s="100">
        <v>27</v>
      </c>
      <c r="B32" s="12" t="s">
        <v>29</v>
      </c>
      <c r="C32" s="12" t="s">
        <v>30</v>
      </c>
      <c r="D32" s="12" t="s">
        <v>31</v>
      </c>
      <c r="E32" s="31">
        <f>SUM(CD32,CF32,CH32,CJ32,CB32,BX32,BZ32,BV32,BT32,BR32,BP32,BN32,BL32,BJ32,BH32,BF32,BD32,BB32,AZ32,AX32,AV32,AT32,AR32,AP32,AN32,AL32,AJ32,AH32,AF32,AD32,AB32,Z32,X32,V32,T32,R32,P32,N32,L32,J32,H32)</f>
        <v>38</v>
      </c>
      <c r="F32" s="37">
        <f>COUNTA(CC32,CE32,CG32,CI32,CA32,BW32,BY32,BU32,BS32,BQ32,BO32,BM32,BK32,BI32,BG32,BE32,BC32,BA32,AY32,AW32,AU32,AS32,AQ32,AO32,AM32,AK32,AI32,AG32,AE32,AC32,AA32,Y32,W32,U32,S32,Q32,O32,M32,K32,I32,G32)</f>
        <v>3</v>
      </c>
      <c r="G32" s="39"/>
      <c r="H32" s="39"/>
      <c r="I32" s="39"/>
      <c r="J32" s="39"/>
      <c r="K32" s="39"/>
      <c r="L32" s="39"/>
      <c r="M32" s="23"/>
      <c r="N32" s="23"/>
      <c r="O32" s="33"/>
      <c r="P32" s="33"/>
      <c r="Q32" s="3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>
        <v>3</v>
      </c>
      <c r="BH32" s="23">
        <v>8</v>
      </c>
      <c r="BI32" s="23"/>
      <c r="BJ32" s="23"/>
      <c r="BK32" s="23"/>
      <c r="BL32" s="23"/>
      <c r="BM32" s="13">
        <v>12</v>
      </c>
      <c r="BN32" s="13">
        <v>18</v>
      </c>
      <c r="BO32" s="13"/>
      <c r="BP32" s="13"/>
      <c r="BQ32" s="13"/>
      <c r="BR32" s="13"/>
      <c r="BS32" s="13"/>
      <c r="BT32" s="13"/>
      <c r="BU32" s="13"/>
      <c r="BV32" s="13"/>
      <c r="BW32" s="23"/>
      <c r="BX32" s="23"/>
      <c r="BY32" s="23"/>
      <c r="BZ32" s="23"/>
      <c r="CA32" s="13"/>
      <c r="CB32" s="13"/>
      <c r="CC32" s="13"/>
      <c r="CD32" s="13"/>
      <c r="CE32" s="13"/>
      <c r="CF32" s="15"/>
      <c r="CG32" s="13"/>
      <c r="CH32" s="13"/>
      <c r="CI32" s="13">
        <v>1</v>
      </c>
      <c r="CJ32" s="13">
        <v>12</v>
      </c>
    </row>
    <row r="33" spans="1:88" ht="16" thickBot="1" x14ac:dyDescent="0.4">
      <c r="A33" s="100">
        <v>28</v>
      </c>
      <c r="B33" s="18" t="s">
        <v>52</v>
      </c>
      <c r="C33" s="19" t="s">
        <v>51</v>
      </c>
      <c r="D33" s="19" t="s">
        <v>13</v>
      </c>
      <c r="E33" s="31">
        <f>SUM(CD33,CF33,CH33,CJ33,CB33,BX33,BZ33,BV33,BT33,BR33,BP33,BN33,BL33,BJ33,BH33,BF33,BD33,BB33,AZ33,AX33,AV33,AT33,AR33,AP33,AN33,AL33,AJ33,AH33,AF33,AD33,AB33,Z33,X33,V33,T33,R33,P33,N33,L33,J33,H33)</f>
        <v>37</v>
      </c>
      <c r="F33" s="37">
        <f>COUNTA(CC33,CE33,CG33,CI33,CA33,BW33,BY33,BU33,BS33,BQ33,BO33,BM33,BK33,BI33,BG33,BE33,BC33,BA33,AY33,AW33,AU33,AS33,AQ33,AO33,AM33,AK33,AI33,AG33,AE33,AC33,AA33,Y33,W33,U33,S33,Q33,O33,M33,K33,I33,G33)</f>
        <v>3</v>
      </c>
      <c r="G33" s="39"/>
      <c r="H33" s="39"/>
      <c r="I33" s="39"/>
      <c r="J33" s="39"/>
      <c r="K33" s="39"/>
      <c r="L33" s="39"/>
      <c r="M33" s="23"/>
      <c r="N33" s="23"/>
      <c r="O33" s="33"/>
      <c r="P33" s="33"/>
      <c r="Q33" s="3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>
        <v>2</v>
      </c>
      <c r="BB33" s="23">
        <v>21</v>
      </c>
      <c r="BC33" s="23"/>
      <c r="BD33" s="23"/>
      <c r="BE33" s="23"/>
      <c r="BF33" s="23"/>
      <c r="BG33" s="23">
        <v>4</v>
      </c>
      <c r="BH33" s="23">
        <v>4</v>
      </c>
      <c r="BI33" s="23"/>
      <c r="BJ33" s="23"/>
      <c r="BK33" s="23"/>
      <c r="BL33" s="2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23"/>
      <c r="BX33" s="23"/>
      <c r="BY33" s="23"/>
      <c r="BZ33" s="23"/>
      <c r="CA33" s="13"/>
      <c r="CB33" s="13"/>
      <c r="CC33" s="13"/>
      <c r="CD33" s="13"/>
      <c r="CE33" s="13"/>
      <c r="CF33" s="15"/>
      <c r="CG33" s="13">
        <v>1</v>
      </c>
      <c r="CH33" s="13">
        <v>12</v>
      </c>
      <c r="CI33" s="13"/>
      <c r="CJ33" s="13"/>
    </row>
    <row r="34" spans="1:88" ht="15.5" x14ac:dyDescent="0.35">
      <c r="A34" s="101">
        <v>28</v>
      </c>
      <c r="B34" s="12" t="s">
        <v>155</v>
      </c>
      <c r="C34" s="12" t="s">
        <v>24</v>
      </c>
      <c r="D34" s="12" t="s">
        <v>33</v>
      </c>
      <c r="E34" s="31">
        <f>SUM(CD34,CF34,CH34,CJ34,CB34,BX34,BZ34,BV34,BT34,BR34,BP34,BN34,BL34,BJ34,BH34,BF34,BD34,BB34,AZ34,AX34,AV34,AT34,AR34,AP34,AN34,AL34,AJ34,AH34,AF34,AD34,AB34,Z34,X34,V34,T34,R34,P34,N34,L34,J34,H34)</f>
        <v>37</v>
      </c>
      <c r="F34" s="37">
        <f>COUNTA(CC34,CE34,CG34,CI34,CA34,BW34,BY34,BU34,BS34,BQ34,BO34,BM34,BK34,BI34,BG34,BE34,BC34,BA34,AY34,AW34,AU34,AS34,AQ34,AO34,AM34,AK34,AI34,AG34,AE34,AC34,AA34,Y34,W34,U34,S34,Q34,O34,M34,K34,I34,G34)</f>
        <v>3</v>
      </c>
      <c r="G34" s="39"/>
      <c r="H34" s="39"/>
      <c r="I34" s="39"/>
      <c r="J34" s="39"/>
      <c r="K34" s="39"/>
      <c r="L34" s="39"/>
      <c r="M34" s="23"/>
      <c r="N34" s="23"/>
      <c r="O34" s="33"/>
      <c r="P34" s="33"/>
      <c r="Q34" s="33"/>
      <c r="R34" s="23"/>
      <c r="S34" s="23"/>
      <c r="T34" s="23"/>
      <c r="U34" s="23"/>
      <c r="V34" s="23"/>
      <c r="W34" s="23"/>
      <c r="X34" s="23"/>
      <c r="Y34" s="23">
        <v>3</v>
      </c>
      <c r="Z34" s="23">
        <v>16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>
        <v>6</v>
      </c>
      <c r="AV34" s="23">
        <v>2</v>
      </c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8"/>
      <c r="BL34" s="28"/>
      <c r="BM34" s="15">
        <v>11</v>
      </c>
      <c r="BN34" s="15">
        <v>19</v>
      </c>
      <c r="BO34" s="15"/>
      <c r="BP34" s="15"/>
      <c r="BQ34" s="15"/>
      <c r="BR34" s="15"/>
      <c r="BS34" s="15"/>
      <c r="BT34" s="15"/>
      <c r="BU34" s="15"/>
      <c r="BV34" s="15"/>
      <c r="BW34" s="28"/>
      <c r="BX34" s="28"/>
      <c r="BY34" s="28"/>
      <c r="BZ34" s="28"/>
      <c r="CA34" s="15"/>
      <c r="CB34" s="15"/>
      <c r="CC34" s="15"/>
      <c r="CD34" s="15"/>
      <c r="CE34" s="15"/>
      <c r="CF34" s="15"/>
      <c r="CG34" s="15"/>
      <c r="CH34" s="15"/>
      <c r="CI34" s="15"/>
      <c r="CJ34" s="15"/>
    </row>
    <row r="35" spans="1:88" ht="15.5" x14ac:dyDescent="0.35">
      <c r="A35" s="100">
        <v>28</v>
      </c>
      <c r="B35" s="12" t="s">
        <v>57</v>
      </c>
      <c r="C35" s="12" t="s">
        <v>58</v>
      </c>
      <c r="D35" s="12" t="s">
        <v>25</v>
      </c>
      <c r="E35" s="31">
        <f>SUM(CD35,CF35,CH35,CJ35,CB35,BX35,BZ35,BV35,BT35,BR35,BP35,BN35,BL35,BJ35,BH35,BF35,BD35,BB35,AZ35,AX35,AV35,AT35,AR35,AP35,AN35,AL35,AJ35,AH35,AF35,AD35,AB35,Z35,X35,V35,T35,R35,P35,N35,L35,J35,H35)</f>
        <v>37</v>
      </c>
      <c r="F35" s="37">
        <f>COUNTA(CC35,CE35,CG35,CI35,CA35,BW35,BY35,BU35,BS35,BQ35,BO35,BM35,BK35,BI35,BG35,BE35,BC35,BA35,AY35,AW35,AU35,AS35,AQ35,AO35,AM35,AK35,AI35,AG35,AE35,AC35,AA35,Y35,W35,U35,S35,Q35,O35,M35,K35,I35,G35)</f>
        <v>1</v>
      </c>
      <c r="G35" s="39"/>
      <c r="H35" s="39"/>
      <c r="I35" s="39"/>
      <c r="J35" s="39"/>
      <c r="K35" s="39"/>
      <c r="L35" s="39"/>
      <c r="M35" s="23"/>
      <c r="N35" s="23"/>
      <c r="O35" s="33"/>
      <c r="P35" s="33"/>
      <c r="Q35" s="3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23"/>
      <c r="BX35" s="23"/>
      <c r="BY35" s="23"/>
      <c r="BZ35" s="23"/>
      <c r="CA35" s="13"/>
      <c r="CB35" s="13"/>
      <c r="CC35" s="13">
        <v>2</v>
      </c>
      <c r="CD35" s="13">
        <v>37</v>
      </c>
      <c r="CE35" s="14"/>
      <c r="CF35" s="15"/>
      <c r="CG35" s="15"/>
      <c r="CH35" s="15"/>
      <c r="CI35" s="15"/>
      <c r="CJ35" s="15"/>
    </row>
    <row r="36" spans="1:88" ht="16" thickBot="1" x14ac:dyDescent="0.4">
      <c r="A36" s="100">
        <v>31</v>
      </c>
      <c r="B36" s="12" t="s">
        <v>156</v>
      </c>
      <c r="C36" s="12" t="s">
        <v>56</v>
      </c>
      <c r="D36" s="12" t="s">
        <v>131</v>
      </c>
      <c r="E36" s="31">
        <f>SUM(CD36,CF36,CH36,CJ36,CB36,BX36,BZ36,BV36,BT36,BR36,BP36,BN36,BL36,BJ36,BH36,BF36,BD36,BB36,AZ36,AX36,AV36,AT36,AR36,AP36,AN36,AL36,AJ36,AH36,AF36,AD36,AB36,Z36,X36,V36,T36,R36,P36,N36,L36,J36,H36)</f>
        <v>36</v>
      </c>
      <c r="F36" s="37">
        <f>COUNTA(CC36,CE36,CG36,CI36,CA36,BW36,BY36,BU36,BS36,BQ36,BO36,BM36,BK36,BI36,BG36,BE36,BC36,BA36,AY36,AW36,AU36,AS36,AQ36,AO36,AM36,AK36,AI36,AG36,AE36,AC36,AA36,Y36,W36,U36,S36,Q36,O36,M36,K36,I36,G36)</f>
        <v>3</v>
      </c>
      <c r="G36" s="39"/>
      <c r="H36" s="39"/>
      <c r="I36" s="39"/>
      <c r="J36" s="39"/>
      <c r="K36" s="39"/>
      <c r="L36" s="39"/>
      <c r="M36" s="23"/>
      <c r="N36" s="23"/>
      <c r="O36" s="33"/>
      <c r="P36" s="33"/>
      <c r="Q36" s="33"/>
      <c r="R36" s="23"/>
      <c r="S36" s="23">
        <v>1</v>
      </c>
      <c r="T36" s="23">
        <v>12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>
        <v>2</v>
      </c>
      <c r="AP36" s="23">
        <v>7</v>
      </c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8"/>
      <c r="BL36" s="28"/>
      <c r="BM36" s="15">
        <v>13</v>
      </c>
      <c r="BN36" s="15">
        <v>17</v>
      </c>
      <c r="BO36" s="15"/>
      <c r="BP36" s="15"/>
      <c r="BQ36" s="15"/>
      <c r="BR36" s="15"/>
      <c r="BS36" s="15"/>
      <c r="BT36" s="15"/>
      <c r="BU36" s="15"/>
      <c r="BV36" s="15"/>
      <c r="BW36" s="28"/>
      <c r="BX36" s="28"/>
      <c r="BY36" s="28"/>
      <c r="BZ36" s="28"/>
      <c r="CA36" s="15"/>
      <c r="CB36" s="15"/>
      <c r="CC36" s="15"/>
      <c r="CD36" s="15"/>
      <c r="CE36" s="15"/>
      <c r="CF36" s="15"/>
      <c r="CG36" s="15"/>
      <c r="CH36" s="15"/>
      <c r="CI36" s="15"/>
      <c r="CJ36" s="15"/>
    </row>
    <row r="37" spans="1:88" ht="15.5" x14ac:dyDescent="0.35">
      <c r="A37" s="101">
        <v>31</v>
      </c>
      <c r="B37" s="12" t="s">
        <v>76</v>
      </c>
      <c r="C37" s="12" t="s">
        <v>77</v>
      </c>
      <c r="D37" s="12" t="s">
        <v>61</v>
      </c>
      <c r="E37" s="31">
        <f>SUM(CD37,CF37,CH37,CJ37,CB37,BX37,BZ37,BV37,BT37,BR37,BP37,BN37,BL37,BJ37,BH37,BF37,BD37,BB37,AZ37,AX37,AV37,AT37,AR37,AP37,AN37,AL37,AJ37,AH37,AF37,AD37,AB37,Z37,X37,V37,T37,R37,P37,N37,L37,J37,H37)</f>
        <v>36</v>
      </c>
      <c r="F37" s="37">
        <f>COUNTA(CC37,CE37,CG37,CI37,CA37,BW37,BY37,BU37,BS37,BQ37,BO37,BM37,BK37,BI37,BG37,BE37,BC37,BA37,AY37,AW37,AU37,AS37,AQ37,AO37,AM37,AK37,AI37,AG37,AE37,AC37,AA37,Y37,W37,U37,S37,Q37,O37,M37,K37,I37,G37)</f>
        <v>3</v>
      </c>
      <c r="G37" s="39"/>
      <c r="H37" s="39"/>
      <c r="I37" s="39"/>
      <c r="J37" s="39"/>
      <c r="K37" s="39"/>
      <c r="L37" s="39"/>
      <c r="M37" s="23"/>
      <c r="N37" s="23"/>
      <c r="O37" s="33"/>
      <c r="P37" s="33"/>
      <c r="Q37" s="33">
        <v>2</v>
      </c>
      <c r="R37" s="23">
        <v>19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>
        <v>5</v>
      </c>
      <c r="BL37" s="23">
        <v>8</v>
      </c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23"/>
      <c r="BX37" s="23"/>
      <c r="BY37" s="23"/>
      <c r="BZ37" s="23"/>
      <c r="CA37" s="13"/>
      <c r="CB37" s="13"/>
      <c r="CC37" s="13">
        <v>14</v>
      </c>
      <c r="CD37" s="13">
        <v>9</v>
      </c>
      <c r="CE37" s="15"/>
      <c r="CF37" s="15"/>
      <c r="CG37" s="15"/>
      <c r="CH37" s="15"/>
      <c r="CI37" s="15"/>
      <c r="CJ37" s="15"/>
    </row>
    <row r="38" spans="1:88" ht="15.5" x14ac:dyDescent="0.35">
      <c r="A38" s="100">
        <v>33</v>
      </c>
      <c r="B38" s="12" t="s">
        <v>148</v>
      </c>
      <c r="C38" s="12" t="s">
        <v>149</v>
      </c>
      <c r="D38" s="12" t="s">
        <v>150</v>
      </c>
      <c r="E38" s="31">
        <f>SUM(CD38,CF38,CH38,CJ38,CB38,BX38,BZ38,BV38,BT38,BR38,BP38,BN38,BL38,BJ38,BH38,BF38,BD38,BB38,AZ38,AX38,AV38,AT38,AR38,AP38,AN38,AL38,AJ38,AH38,AF38,AD38,AB38,Z38,X38,V38,T38,R38,P38,N38,L38,J38,H38)</f>
        <v>33</v>
      </c>
      <c r="F38" s="37">
        <f>COUNTA(CC38,CE38,CG38,CI38,CA38,BW38,BY38,BU38,BS38,BQ38,BO38,BM38,BK38,BI38,BG38,BE38,BC38,BA38,AY38,AW38,AU38,AS38,AQ38,AO38,AM38,AK38,AI38,AG38,AE38,AC38,AA38,Y38,W38,U38,S38,Q38,O38,M38,K38,I38,G38)</f>
        <v>2</v>
      </c>
      <c r="G38" s="39"/>
      <c r="H38" s="39"/>
      <c r="I38" s="39"/>
      <c r="J38" s="39"/>
      <c r="K38" s="39"/>
      <c r="L38" s="39"/>
      <c r="M38" s="23"/>
      <c r="N38" s="23"/>
      <c r="O38" s="33"/>
      <c r="P38" s="33"/>
      <c r="Q38" s="33"/>
      <c r="R38" s="23"/>
      <c r="S38" s="23"/>
      <c r="T38" s="23"/>
      <c r="U38" s="23"/>
      <c r="V38" s="23"/>
      <c r="W38" s="23"/>
      <c r="X38" s="23"/>
      <c r="Y38" s="23">
        <v>4</v>
      </c>
      <c r="Z38" s="23">
        <v>11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8"/>
      <c r="BL38" s="28"/>
      <c r="BM38" s="15">
        <v>8</v>
      </c>
      <c r="BN38" s="15">
        <v>22</v>
      </c>
      <c r="BO38" s="15"/>
      <c r="BP38" s="15"/>
      <c r="BQ38" s="15"/>
      <c r="BR38" s="15"/>
      <c r="BS38" s="15"/>
      <c r="BT38" s="15"/>
      <c r="BU38" s="15"/>
      <c r="BV38" s="15"/>
      <c r="BW38" s="28"/>
      <c r="BX38" s="28"/>
      <c r="BY38" s="28"/>
      <c r="BZ38" s="28"/>
      <c r="CA38" s="15"/>
      <c r="CB38" s="15"/>
      <c r="CC38" s="15"/>
      <c r="CD38" s="15"/>
      <c r="CE38" s="15"/>
      <c r="CF38" s="15"/>
      <c r="CG38" s="15"/>
      <c r="CH38" s="15"/>
      <c r="CI38" s="15"/>
      <c r="CJ38" s="15"/>
    </row>
    <row r="39" spans="1:88" ht="16" thickBot="1" x14ac:dyDescent="0.4">
      <c r="A39" s="100">
        <v>34</v>
      </c>
      <c r="B39" s="12" t="s">
        <v>72</v>
      </c>
      <c r="C39" s="12" t="s">
        <v>71</v>
      </c>
      <c r="D39" s="12" t="s">
        <v>73</v>
      </c>
      <c r="E39" s="31">
        <f>SUM(CD39,CF39,CH39,CJ39,CB39,BX39,BZ39,BV39,BT39,BR39,BP39,BN39,BL39,BJ39,BH39,BF39,BD39,BB39,AZ39,AX39,AV39,AT39,AR39,AP39,AN39,AL39,AJ39,AH39,AF39,AD39,AB39,Z39,X39,V39,T39,R39,P39,N39,L39,J39,H39)</f>
        <v>32</v>
      </c>
      <c r="F39" s="37">
        <f>COUNTA(CC39,CE39,CG39,CI39,CA39,BW39,BY39,BU39,BS39,BQ39,BO39,BM39,BK39,BI39,BG39,BE39,BC39,BA39,AY39,AW39,AU39,AS39,AQ39,AO39,AM39,AK39,AI39,AG39,AE39,AC39,AA39,Y39,W39,U39,S39,Q39,O39,M39,K39,I39,G39)</f>
        <v>3</v>
      </c>
      <c r="G39" s="39"/>
      <c r="H39" s="39"/>
      <c r="I39" s="39"/>
      <c r="J39" s="39"/>
      <c r="K39" s="39"/>
      <c r="L39" s="39"/>
      <c r="M39" s="23"/>
      <c r="N39" s="23"/>
      <c r="O39" s="33"/>
      <c r="P39" s="33"/>
      <c r="Q39" s="33"/>
      <c r="R39" s="23"/>
      <c r="S39" s="23"/>
      <c r="T39" s="23"/>
      <c r="U39" s="23"/>
      <c r="V39" s="23"/>
      <c r="W39" s="23"/>
      <c r="X39" s="23"/>
      <c r="Y39" s="23"/>
      <c r="Z39" s="23"/>
      <c r="AA39" s="23">
        <v>4</v>
      </c>
      <c r="AB39" s="23">
        <v>10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13"/>
      <c r="BN39" s="13"/>
      <c r="BO39" s="13"/>
      <c r="BP39" s="13"/>
      <c r="BQ39" s="13"/>
      <c r="BR39" s="13"/>
      <c r="BS39" s="13"/>
      <c r="BT39" s="13"/>
      <c r="BU39" s="13">
        <v>1</v>
      </c>
      <c r="BV39" s="13">
        <v>10</v>
      </c>
      <c r="BW39" s="23"/>
      <c r="BX39" s="23"/>
      <c r="BY39" s="23"/>
      <c r="BZ39" s="23"/>
      <c r="CA39" s="13"/>
      <c r="CB39" s="13"/>
      <c r="CC39" s="13">
        <v>11</v>
      </c>
      <c r="CD39" s="13">
        <v>12</v>
      </c>
      <c r="CE39" s="15"/>
      <c r="CF39" s="15"/>
      <c r="CG39" s="15"/>
      <c r="CH39" s="15"/>
      <c r="CI39" s="15"/>
      <c r="CJ39" s="15"/>
    </row>
    <row r="40" spans="1:88" ht="15.5" x14ac:dyDescent="0.35">
      <c r="A40" s="101">
        <v>34</v>
      </c>
      <c r="B40" s="12" t="s">
        <v>162</v>
      </c>
      <c r="C40" s="12" t="s">
        <v>163</v>
      </c>
      <c r="D40" s="12" t="s">
        <v>61</v>
      </c>
      <c r="E40" s="31">
        <f>SUM(CD40,CF40,CH40,CJ40,CB40,BX40,BZ40,BV40,BT40,BR40,BP40,BN40,BL40,BJ40,BH40,BF40,BD40,BB40,AZ40,AX40,AV40,AT40,AR40,AP40,AN40,AL40,AJ40,AH40,AF40,AD40,AB40,Z40,X40,V40,T40,R40,P40,N40,L40,J40,H40)</f>
        <v>32</v>
      </c>
      <c r="F40" s="37">
        <f>COUNTA(CC40,CE40,CG40,CI40,CA40,BW40,BY40,BU40,BS40,BQ40,BO40,BM40,BK40,BI40,BG40,BE40,BC40,BA40,AY40,AW40,AU40,AS40,AQ40,AO40,AM40,AK40,AI40,AG40,AE40,AC40,AA40,Y40,W40,U40,S40,Q40,O40,M40,K40,I40,G40)</f>
        <v>3</v>
      </c>
      <c r="G40" s="39"/>
      <c r="H40" s="39"/>
      <c r="I40" s="39"/>
      <c r="J40" s="39"/>
      <c r="K40" s="39"/>
      <c r="L40" s="39"/>
      <c r="M40" s="23"/>
      <c r="N40" s="23"/>
      <c r="O40" s="33">
        <v>4</v>
      </c>
      <c r="P40" s="33">
        <v>15</v>
      </c>
      <c r="Q40" s="3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>
        <v>6</v>
      </c>
      <c r="AZ40" s="23">
        <v>4</v>
      </c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8"/>
      <c r="BL40" s="28"/>
      <c r="BM40" s="15">
        <v>17</v>
      </c>
      <c r="BN40" s="15">
        <v>13</v>
      </c>
      <c r="BO40" s="15"/>
      <c r="BP40" s="15"/>
      <c r="BQ40" s="15"/>
      <c r="BR40" s="15"/>
      <c r="BS40" s="15"/>
      <c r="BT40" s="15"/>
      <c r="BU40" s="15"/>
      <c r="BV40" s="15"/>
      <c r="BW40" s="28"/>
      <c r="BX40" s="28"/>
      <c r="BY40" s="28"/>
      <c r="BZ40" s="28"/>
      <c r="CA40" s="15"/>
      <c r="CB40" s="15"/>
      <c r="CC40" s="15"/>
      <c r="CD40" s="15"/>
      <c r="CE40" s="15"/>
      <c r="CF40" s="15"/>
      <c r="CG40" s="15"/>
      <c r="CH40" s="15"/>
      <c r="CI40" s="15"/>
      <c r="CJ40" s="15"/>
    </row>
    <row r="41" spans="1:88" ht="15.5" x14ac:dyDescent="0.35">
      <c r="A41" s="100">
        <v>34</v>
      </c>
      <c r="B41" s="12" t="s">
        <v>151</v>
      </c>
      <c r="C41" s="12" t="s">
        <v>152</v>
      </c>
      <c r="D41" s="12" t="s">
        <v>33</v>
      </c>
      <c r="E41" s="31">
        <f>SUM(CD41,CF41,CH41,CJ41,CB41,BX41,BZ41,BV41,BT41,BR41,BP41,BN41,BL41,BJ41,BH41,BF41,BD41,BB41,AZ41,AX41,AV41,AT41,AR41,AP41,AN41,AL41,AJ41,AH41,AF41,AD41,AB41,Z41,X41,V41,T41,R41,P41,N41,L41,J41,H41)</f>
        <v>32</v>
      </c>
      <c r="F41" s="37">
        <f>COUNTA(CC41,CE41,CG41,CI41,CA41,BW41,BY41,BU41,BS41,BQ41,BO41,BM41,BK41,BI41,BG41,BE41,BC41,BA41,AY41,AW41,AU41,AS41,AQ41,AO41,AM41,AK41,AI41,AG41,AE41,AC41,AA41,Y41,W41,U41,S41,Q41,O41,M41,K41,I41,G41)</f>
        <v>2</v>
      </c>
      <c r="G41" s="39"/>
      <c r="H41" s="39"/>
      <c r="I41" s="39"/>
      <c r="J41" s="39"/>
      <c r="K41" s="39"/>
      <c r="L41" s="39"/>
      <c r="M41" s="23"/>
      <c r="N41" s="23"/>
      <c r="O41" s="33"/>
      <c r="P41" s="33"/>
      <c r="Q41" s="3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>
        <v>4</v>
      </c>
      <c r="AZ41" s="23">
        <v>11</v>
      </c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8"/>
      <c r="BL41" s="28"/>
      <c r="BM41" s="15">
        <v>9</v>
      </c>
      <c r="BN41" s="15">
        <v>21</v>
      </c>
      <c r="BO41" s="15"/>
      <c r="BP41" s="15"/>
      <c r="BQ41" s="15"/>
      <c r="BR41" s="15"/>
      <c r="BS41" s="15"/>
      <c r="BT41" s="15"/>
      <c r="BU41" s="15"/>
      <c r="BV41" s="15"/>
      <c r="BW41" s="28"/>
      <c r="BX41" s="28"/>
      <c r="BY41" s="28"/>
      <c r="BZ41" s="28"/>
      <c r="CA41" s="15"/>
      <c r="CB41" s="15"/>
      <c r="CC41" s="15"/>
      <c r="CD41" s="15"/>
      <c r="CE41" s="15"/>
      <c r="CF41" s="15"/>
      <c r="CG41" s="15"/>
      <c r="CH41" s="15"/>
      <c r="CI41" s="15"/>
      <c r="CJ41" s="15"/>
    </row>
    <row r="42" spans="1:88" ht="16" thickBot="1" x14ac:dyDescent="0.4">
      <c r="A42" s="100">
        <v>34</v>
      </c>
      <c r="B42" s="12" t="s">
        <v>127</v>
      </c>
      <c r="C42" s="12" t="s">
        <v>128</v>
      </c>
      <c r="D42" s="12" t="s">
        <v>22</v>
      </c>
      <c r="E42" s="31">
        <f>SUM(CD42,CF42,CH42,CJ42,CB42,BX42,BZ42,BV42,BT42,BR42,BP42,BN42,BL42,BJ42,BH42,BF42,BD42,BB42,AZ42,AX42,AV42,AT42,AR42,AP42,AN42,AL42,AJ42,AH42,AF42,AD42,AB42,Z42,X42,V42,T42,R42,P42,N42,L42,J42,H42)</f>
        <v>32</v>
      </c>
      <c r="F42" s="37">
        <f>COUNTA(CC42,CE42,CG42,CI42,CA42,BW42,BY42,BU42,BS42,BQ42,BO42,BM42,BK42,BI42,BG42,BE42,BC42,BA42,AY42,AW42,AU42,AS42,AQ42,AO42,AM42,AK42,AI42,AG42,AE42,AC42,AA42,Y42,W42,U42,S42,Q42,O42,M42,K42,I42,G42)</f>
        <v>1</v>
      </c>
      <c r="G42" s="39"/>
      <c r="H42" s="39"/>
      <c r="I42" s="39"/>
      <c r="J42" s="39"/>
      <c r="K42" s="39"/>
      <c r="L42" s="39"/>
      <c r="M42" s="23"/>
      <c r="N42" s="23"/>
      <c r="O42" s="33"/>
      <c r="P42" s="33"/>
      <c r="Q42" s="3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15"/>
      <c r="BN42" s="15"/>
      <c r="BO42" s="15">
        <v>1</v>
      </c>
      <c r="BP42" s="15">
        <v>32</v>
      </c>
      <c r="BQ42" s="15"/>
      <c r="BR42" s="15"/>
      <c r="BS42" s="15"/>
      <c r="BT42" s="15"/>
      <c r="BU42" s="15"/>
      <c r="BV42" s="15"/>
      <c r="BW42" s="28"/>
      <c r="BX42" s="28"/>
      <c r="BY42" s="28"/>
      <c r="BZ42" s="28"/>
      <c r="CA42" s="15"/>
      <c r="CB42" s="15"/>
      <c r="CC42" s="15"/>
      <c r="CD42" s="15"/>
      <c r="CE42" s="15"/>
      <c r="CF42" s="15"/>
      <c r="CG42" s="15"/>
      <c r="CH42" s="15"/>
      <c r="CI42" s="15"/>
      <c r="CJ42" s="15"/>
    </row>
    <row r="43" spans="1:88" ht="15.5" x14ac:dyDescent="0.35">
      <c r="A43" s="101">
        <v>38</v>
      </c>
      <c r="B43" s="12" t="s">
        <v>273</v>
      </c>
      <c r="C43" s="12" t="s">
        <v>144</v>
      </c>
      <c r="D43" s="12" t="s">
        <v>274</v>
      </c>
      <c r="E43" s="31">
        <f>SUM(CD43,CF43,CH43,CJ43,CB43,BX43,BZ43,BV43,BT43,BR43,BP43,BN43,BL43,BJ43,BH43,BF43,BD43,BB43,AZ43,AX43,AV43,AT43,AR43,AP43,AN43,AL43,AJ43,AH43,AF43,AD43,AB43,Z43,X43,V43,T43,R43,P43,N43,L43,J43,H43)</f>
        <v>31</v>
      </c>
      <c r="F43" s="37">
        <f>COUNTA(CC43,CE43,CG43,CI43,CA43,BW43,BY43,BU43,BS43,BQ43,BO43,BM43,BK43,BI43,BG43,BE43,BC43,BA43,AY43,AW43,AU43,AS43,AQ43,AO43,AM43,AK43,AI43,AG43,AE43,AC43,AA43,Y43,W43,U43,S43,Q43,O43,M43,K43,I43,G43)</f>
        <v>2</v>
      </c>
      <c r="G43" s="39"/>
      <c r="H43" s="39"/>
      <c r="I43" s="39"/>
      <c r="J43" s="39"/>
      <c r="K43" s="39"/>
      <c r="L43" s="39"/>
      <c r="M43" s="23"/>
      <c r="N43" s="23"/>
      <c r="O43" s="33"/>
      <c r="P43" s="33"/>
      <c r="Q43" s="33"/>
      <c r="R43" s="23"/>
      <c r="S43" s="23"/>
      <c r="T43" s="23"/>
      <c r="U43" s="23"/>
      <c r="V43" s="23"/>
      <c r="W43" s="23"/>
      <c r="X43" s="23"/>
      <c r="Y43" s="23"/>
      <c r="Z43" s="23"/>
      <c r="AA43" s="23">
        <v>1</v>
      </c>
      <c r="AB43" s="23">
        <v>24</v>
      </c>
      <c r="AC43" s="23"/>
      <c r="AD43" s="23"/>
      <c r="AE43" s="28">
        <v>2</v>
      </c>
      <c r="AF43" s="28">
        <v>7</v>
      </c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28"/>
      <c r="BX43" s="28"/>
      <c r="BY43" s="28"/>
      <c r="BZ43" s="28"/>
      <c r="CA43" s="15"/>
      <c r="CB43" s="15"/>
      <c r="CC43" s="15"/>
      <c r="CD43" s="15"/>
      <c r="CE43" s="15"/>
      <c r="CF43" s="15"/>
      <c r="CG43" s="15"/>
      <c r="CH43" s="15"/>
      <c r="CI43" s="15"/>
      <c r="CJ43" s="15"/>
    </row>
    <row r="44" spans="1:88" ht="15.5" x14ac:dyDescent="0.35">
      <c r="A44" s="100">
        <v>39</v>
      </c>
      <c r="B44" s="26" t="s">
        <v>83</v>
      </c>
      <c r="C44" s="26" t="s">
        <v>84</v>
      </c>
      <c r="D44" s="26" t="s">
        <v>61</v>
      </c>
      <c r="E44" s="31">
        <f>SUM(CD44,CF44,CH44,CJ44,CB44,BX44,BZ44,BV44,BT44,BR44,BP44,BN44,BL44,BJ44,BH44,BF44,BD44,BB44,AZ44,AX44,AV44,AT44,AR44,AP44,AN44,AL44,AJ44,AH44,AF44,AD44,AB44,Z44,X44,V44,T44,R44,P44,N44,L44,J44,H44)</f>
        <v>30</v>
      </c>
      <c r="F44" s="37">
        <f>COUNTA(CC44,CE44,CG44,CI44,CA44,BW44,BY44,BU44,BS44,BQ44,BO44,BM44,BK44,BI44,BG44,BE44,BC44,BA44,AY44,AW44,AU44,AS44,AQ44,AO44,AM44,AK44,AI44,AG44,AE44,AC44,AA44,Y44,W44,U44,S44,Q44,O44,M44,K44,I44,G44)</f>
        <v>3</v>
      </c>
      <c r="G44" s="39"/>
      <c r="H44" s="39"/>
      <c r="I44" s="39"/>
      <c r="J44" s="39"/>
      <c r="K44" s="39"/>
      <c r="L44" s="39"/>
      <c r="M44" s="23"/>
      <c r="N44" s="23"/>
      <c r="O44" s="33"/>
      <c r="P44" s="33"/>
      <c r="Q44" s="3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>
        <v>3</v>
      </c>
      <c r="AV44" s="23">
        <v>12</v>
      </c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>
        <v>4</v>
      </c>
      <c r="BL44" s="23">
        <v>13</v>
      </c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3"/>
      <c r="BX44" s="3"/>
      <c r="BY44" s="3"/>
      <c r="BZ44" s="3"/>
      <c r="CA44" s="29"/>
      <c r="CB44" s="29"/>
      <c r="CC44" s="27">
        <v>18</v>
      </c>
      <c r="CD44" s="27">
        <v>5</v>
      </c>
      <c r="CE44" s="27"/>
      <c r="CF44" s="27"/>
      <c r="CG44" s="27"/>
      <c r="CH44" s="27"/>
      <c r="CI44" s="27"/>
      <c r="CJ44" s="27"/>
    </row>
    <row r="45" spans="1:88" ht="16" thickBot="1" x14ac:dyDescent="0.4">
      <c r="A45" s="100">
        <v>40</v>
      </c>
      <c r="B45" s="12" t="s">
        <v>157</v>
      </c>
      <c r="C45" s="12" t="s">
        <v>158</v>
      </c>
      <c r="D45" s="12" t="s">
        <v>61</v>
      </c>
      <c r="E45" s="31">
        <f>SUM(CD45,CF45,CH45,CJ45,CB45,BX45,BZ45,BV45,BT45,BR45,BP45,BN45,BL45,BJ45,BH45,BF45,BD45,BB45,AZ45,AX45,AV45,AT45,AR45,AP45,AN45,AL45,AJ45,AH45,AF45,AD45,AB45,Z45,X45,V45,T45,R45,P45,N45,L45,J45,H45)</f>
        <v>29</v>
      </c>
      <c r="F45" s="37">
        <f>COUNTA(CC45,CE45,CG45,CI45,CA45,BW45,BY45,BU45,BS45,BQ45,BO45,BM45,BK45,BI45,BG45,BE45,BC45,BA45,AY45,AW45,AU45,AS45,AQ45,AO45,AM45,AK45,AI45,AG45,AE45,AC45,AA45,Y45,W45,U45,S45,Q45,O45,M45,K45,I45,G45)</f>
        <v>3</v>
      </c>
      <c r="G45" s="39"/>
      <c r="H45" s="39"/>
      <c r="I45" s="39"/>
      <c r="J45" s="39"/>
      <c r="K45" s="39"/>
      <c r="L45" s="39"/>
      <c r="M45" s="23"/>
      <c r="N45" s="23"/>
      <c r="O45" s="33">
        <v>5</v>
      </c>
      <c r="P45" s="33">
        <v>10</v>
      </c>
      <c r="Q45" s="3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>
        <v>6</v>
      </c>
      <c r="AT45" s="23">
        <v>3</v>
      </c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8"/>
      <c r="BL45" s="28"/>
      <c r="BM45" s="15">
        <v>14</v>
      </c>
      <c r="BN45" s="15">
        <v>16</v>
      </c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</row>
    <row r="46" spans="1:88" ht="15.5" x14ac:dyDescent="0.35">
      <c r="A46" s="101">
        <v>41</v>
      </c>
      <c r="B46" s="12" t="s">
        <v>81</v>
      </c>
      <c r="C46" s="12" t="s">
        <v>82</v>
      </c>
      <c r="D46" s="12" t="s">
        <v>26</v>
      </c>
      <c r="E46" s="31">
        <f>SUM(CD46,CF46,CH46,CJ46,CB46,BX46,BZ46,BV46,BT46,BR46,BP46,BN46,BL46,BJ46,BH46,BF46,BD46,BB46,AZ46,AX46,AV46,AT46,AR46,AP46,AN46,AL46,AJ46,AH46,AF46,AD46,AB46,Z46,X46,V46,T46,R46,P46,N46,L46,J46,H46)</f>
        <v>28</v>
      </c>
      <c r="F46" s="37">
        <f>COUNTA(CC46,CE46,CG46,CI46,CA46,BW46,BY46,BU46,BS46,BQ46,BO46,BM46,BK46,BI46,BG46,BE46,BC46,BA46,AY46,AW46,AU46,AS46,AQ46,AO46,AM46,AK46,AI46,AG46,AE46,AC46,AA46,Y46,W46,U46,S46,Q46,O46,M46,K46,I46,G46)</f>
        <v>3</v>
      </c>
      <c r="G46" s="39"/>
      <c r="H46" s="39"/>
      <c r="I46" s="39"/>
      <c r="J46" s="39"/>
      <c r="K46" s="39"/>
      <c r="L46" s="39"/>
      <c r="M46" s="23"/>
      <c r="N46" s="23"/>
      <c r="O46" s="33"/>
      <c r="P46" s="33"/>
      <c r="Q46" s="3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>
        <v>2</v>
      </c>
      <c r="AH46" s="23">
        <v>17</v>
      </c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13"/>
      <c r="BN46" s="13"/>
      <c r="BO46" s="13">
        <v>8</v>
      </c>
      <c r="BP46" s="13">
        <v>5</v>
      </c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>
        <v>17</v>
      </c>
      <c r="CD46" s="13">
        <v>6</v>
      </c>
      <c r="CE46" s="15"/>
      <c r="CF46" s="15"/>
      <c r="CG46" s="15"/>
      <c r="CH46" s="15"/>
      <c r="CI46" s="15"/>
      <c r="CJ46" s="15"/>
    </row>
    <row r="47" spans="1:88" ht="15.5" x14ac:dyDescent="0.35">
      <c r="A47" s="100">
        <v>41</v>
      </c>
      <c r="B47" s="26" t="s">
        <v>108</v>
      </c>
      <c r="C47" s="26" t="s">
        <v>109</v>
      </c>
      <c r="D47" s="26" t="s">
        <v>105</v>
      </c>
      <c r="E47" s="31">
        <f>SUM(CD47,CF47,CH47,CJ47,CB47,BX47,BZ47,BV47,BT47,BR47,BP47,BN47,BL47,BJ47,BH47,BF47,BD47,BB47,AZ47,AX47,AV47,AT47,AR47,AP47,AN47,AL47,AJ47,AH47,AF47,AD47,AB47,Z47,X47,V47,T47,R47,P47,N47,L47,J47,H47)</f>
        <v>28</v>
      </c>
      <c r="F47" s="37">
        <f>COUNTA(CC47,CE47,CG47,CI47,CA47,BW47,BY47,BU47,BS47,BQ47,BO47,BM47,BK47,BI47,BG47,BE47,BC47,BA47,AY47,AW47,AU47,AS47,AQ47,AO47,AM47,AK47,AI47,AG47,AE47,AC47,AA47,Y47,W47,U47,S47,Q47,O47,M47,K47,I47,G47)</f>
        <v>3</v>
      </c>
      <c r="G47" s="39"/>
      <c r="H47" s="39"/>
      <c r="I47" s="39"/>
      <c r="J47" s="39"/>
      <c r="K47" s="39"/>
      <c r="L47" s="39"/>
      <c r="M47" s="23"/>
      <c r="N47" s="23"/>
      <c r="O47" s="33"/>
      <c r="P47" s="33"/>
      <c r="Q47" s="3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>
        <v>3</v>
      </c>
      <c r="AJ47" s="23">
        <v>18</v>
      </c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>
        <v>3</v>
      </c>
      <c r="BD47" s="23">
        <v>4</v>
      </c>
      <c r="BE47" s="23"/>
      <c r="BF47" s="23"/>
      <c r="BG47" s="23"/>
      <c r="BH47" s="23"/>
      <c r="BI47" s="23"/>
      <c r="BJ47" s="23"/>
      <c r="BK47" s="23"/>
      <c r="BL47" s="2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27">
        <v>4</v>
      </c>
      <c r="BX47" s="27">
        <v>6</v>
      </c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</row>
    <row r="48" spans="1:88" ht="16" thickBot="1" x14ac:dyDescent="0.4">
      <c r="A48" s="100">
        <v>43</v>
      </c>
      <c r="B48" s="12" t="s">
        <v>278</v>
      </c>
      <c r="C48" s="12" t="s">
        <v>279</v>
      </c>
      <c r="D48" s="12" t="s">
        <v>61</v>
      </c>
      <c r="E48" s="31">
        <f>SUM(CD48,CF48,CH48,CJ48,CB48,BX48,BZ48,BV48,BT48,BR48,BP48,BN48,BL48,BJ48,BH48,BF48,BD48,BB48,AZ48,AX48,AV48,AT48,AR48,AP48,AN48,AL48,AJ48,AH48,AF48,AD48,AB48,Z48,X48,V48,T48,R48,P48,N48,L48,J48,H48)</f>
        <v>28</v>
      </c>
      <c r="F48" s="37">
        <f>COUNTA(CC48,CE48,CG48,CI48,CA48,BW48,BY48,BU48,BS48,BQ48,BO48,BM48,BK48,BI48,BG48,BE48,BC48,BA48,AY48,AW48,AU48,AS48,AQ48,AO48,AM48,AK48,AI48,AG48,AE48,AC48,AA48,Y48,W48,U48,S48,Q48,O48,M48,K48,I48,G48)</f>
        <v>2</v>
      </c>
      <c r="G48" s="39"/>
      <c r="H48" s="39"/>
      <c r="I48" s="39"/>
      <c r="J48" s="39"/>
      <c r="K48" s="39"/>
      <c r="L48" s="39"/>
      <c r="M48" s="23"/>
      <c r="N48" s="23"/>
      <c r="O48" s="33">
        <v>3</v>
      </c>
      <c r="P48" s="33">
        <v>20</v>
      </c>
      <c r="Q48" s="33"/>
      <c r="R48" s="23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>
        <v>3</v>
      </c>
      <c r="AD48" s="28">
        <v>8</v>
      </c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</row>
    <row r="49" spans="1:89" ht="15.5" x14ac:dyDescent="0.35">
      <c r="A49" s="101">
        <v>44</v>
      </c>
      <c r="B49" s="12" t="s">
        <v>129</v>
      </c>
      <c r="C49" s="12" t="s">
        <v>130</v>
      </c>
      <c r="D49" s="12" t="s">
        <v>131</v>
      </c>
      <c r="E49" s="31">
        <f>SUM(CD49,CF49,CH49,CJ49,CB49,BX49,BZ49,BV49,BT49,BR49,BP49,BN49,BL49,BJ49,BH49,BF49,BD49,BB49,AZ49,AX49,AV49,AT49,AR49,AP49,AN49,AL49,AJ49,AH49,AF49,AD49,AB49,Z49,X49,V49,T49,R49,P49,N49,L49,J49,H49)</f>
        <v>27</v>
      </c>
      <c r="F49" s="37">
        <f>COUNTA(CC49,CE49,CG49,CI49,CA49,BW49,BY49,BU49,BS49,BQ49,BO49,BM49,BK49,BI49,BG49,BE49,BC49,BA49,AY49,AW49,AU49,AS49,AQ49,AO49,AM49,AK49,AI49,AG49,AE49,AC49,AA49,Y49,W49,U49,S49,Q49,O49,M49,K49,I49,G49)</f>
        <v>1</v>
      </c>
      <c r="G49" s="39"/>
      <c r="H49" s="39"/>
      <c r="I49" s="39"/>
      <c r="J49" s="39"/>
      <c r="K49" s="39"/>
      <c r="L49" s="39"/>
      <c r="M49" s="23"/>
      <c r="N49" s="23"/>
      <c r="O49" s="33"/>
      <c r="P49" s="33"/>
      <c r="Q49" s="3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15"/>
      <c r="BN49" s="15"/>
      <c r="BO49" s="15">
        <v>2</v>
      </c>
      <c r="BP49" s="15">
        <v>27</v>
      </c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</row>
    <row r="50" spans="1:89" ht="15.5" x14ac:dyDescent="0.35">
      <c r="A50" s="100">
        <v>45</v>
      </c>
      <c r="B50" s="12" t="s">
        <v>36</v>
      </c>
      <c r="C50" s="16" t="s">
        <v>23</v>
      </c>
      <c r="D50" s="17" t="s">
        <v>18</v>
      </c>
      <c r="E50" s="31">
        <f>SUM(CD50,CF50,CH50,CJ50,CB50,BX50,BZ50,BV50,BT50,BR50,BP50,BN50,BL50,BJ50,BH50,BF50,BD50,BB50,AZ50,AX50,AV50,AT50,AR50,AP50,AN50,AL50,AJ50,AH50,AF50,AD50,AB50,Z50,X50,V50,T50,R50,P50,N50,L50,J50,H50)</f>
        <v>26</v>
      </c>
      <c r="F50" s="37">
        <f>COUNTA(CC50,CE50,CG50,CI50,CA50,BW50,BY50,BU50,BS50,BQ50,BO50,BM50,BK50,BI50,BG50,BE50,BC50,BA50,AY50,AW50,AU50,AS50,AQ50,AO50,AM50,AK50,AI50,AG50,AE50,AC50,AA50,Y50,W50,U50,S50,Q50,O50,M50,K50,I50,G50)</f>
        <v>1</v>
      </c>
      <c r="G50" s="39"/>
      <c r="H50" s="39"/>
      <c r="I50" s="39"/>
      <c r="J50" s="39"/>
      <c r="K50" s="39"/>
      <c r="L50" s="39"/>
      <c r="M50" s="23"/>
      <c r="N50" s="23"/>
      <c r="O50" s="33"/>
      <c r="P50" s="33"/>
      <c r="Q50" s="3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5">
        <v>1</v>
      </c>
      <c r="CF50" s="15">
        <v>26</v>
      </c>
      <c r="CG50" s="15"/>
      <c r="CH50" s="15"/>
      <c r="CI50" s="15"/>
      <c r="CJ50" s="15"/>
    </row>
    <row r="51" spans="1:89" ht="16" thickBot="1" x14ac:dyDescent="0.4">
      <c r="A51" s="100">
        <v>46</v>
      </c>
      <c r="B51" s="12" t="s">
        <v>272</v>
      </c>
      <c r="C51" s="12" t="s">
        <v>165</v>
      </c>
      <c r="D51" s="12" t="s">
        <v>61</v>
      </c>
      <c r="E51" s="31">
        <f>SUM(CD51,CF51,CH51,CJ51,CB51,BX51,BZ51,BV51,BT51,BR51,BP51,BN51,BL51,BJ51,BH51,BF51,BD51,BB51,AZ51,AX51,AV51,AT51,AR51,AP51,AN51,AL51,AJ51,AH51,AF51,AD51,AB51,Z51,X51,V51,T51,R51,P51,N51,L51,J51,H51)</f>
        <v>23</v>
      </c>
      <c r="F51" s="37">
        <f>COUNTA(CC51,CE51,CG51,CI51,CA51,BW51,BY51,BU51,BS51,BQ51,BO51,BM51,BK51,BI51,BG51,BE51,BC51,BA51,AY51,AW51,AU51,AS51,AQ51,AO51,AM51,AK51,AI51,AG51,AE51,AC51,AA51,Y51,W51,U51,S51,Q51,O51,M51,K51,I51,G51)</f>
        <v>2</v>
      </c>
      <c r="G51" s="39"/>
      <c r="H51" s="39"/>
      <c r="I51" s="39"/>
      <c r="J51" s="39"/>
      <c r="K51" s="39">
        <v>2</v>
      </c>
      <c r="L51" s="39">
        <v>11</v>
      </c>
      <c r="M51" s="23"/>
      <c r="N51" s="23"/>
      <c r="O51" s="33"/>
      <c r="P51" s="33"/>
      <c r="Q51" s="3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8">
        <v>1</v>
      </c>
      <c r="AF51" s="28">
        <v>12</v>
      </c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</row>
    <row r="52" spans="1:89" ht="15.5" x14ac:dyDescent="0.35">
      <c r="A52" s="101">
        <v>46</v>
      </c>
      <c r="B52" s="12" t="s">
        <v>147</v>
      </c>
      <c r="C52" s="12" t="s">
        <v>133</v>
      </c>
      <c r="D52" s="12" t="s">
        <v>131</v>
      </c>
      <c r="E52" s="31">
        <f>SUM(CD52,CF52,CH52,CJ52,CB52,BX52,BZ52,BV52,BT52,BR52,BP52,BN52,BL52,BJ52,BH52,BF52,BD52,BB52,AZ52,AX52,AV52,AT52,AR52,AP52,AN52,AL52,AJ52,AH52,AF52,AD52,AB52,Z52,X52,V52,T52,R52,P52,N52,L52,J52,H52)</f>
        <v>23</v>
      </c>
      <c r="F52" s="37">
        <f>COUNTA(CC52,CE52,CG52,CI52,CA52,BW52,BY52,BU52,BS52,BQ52,BO52,BM52,BK52,BI52,BG52,BE52,BC52,BA52,AY52,AW52,AU52,AS52,AQ52,AO52,AM52,AK52,AI52,AG52,AE52,AC52,AA52,Y52,W52,U52,S52,Q52,O52,M52,K52,I52,G52)</f>
        <v>1</v>
      </c>
      <c r="G52" s="39"/>
      <c r="H52" s="39"/>
      <c r="I52" s="39"/>
      <c r="J52" s="39"/>
      <c r="K52" s="39"/>
      <c r="L52" s="39"/>
      <c r="M52" s="23"/>
      <c r="N52" s="23"/>
      <c r="O52" s="33"/>
      <c r="P52" s="33"/>
      <c r="Q52" s="3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8"/>
      <c r="BL52" s="28"/>
      <c r="BM52" s="15">
        <v>7</v>
      </c>
      <c r="BN52" s="15">
        <v>23</v>
      </c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</row>
    <row r="53" spans="1:89" ht="15.5" x14ac:dyDescent="0.35">
      <c r="A53" s="100">
        <v>48</v>
      </c>
      <c r="B53" s="12" t="s">
        <v>164</v>
      </c>
      <c r="C53" s="12" t="s">
        <v>165</v>
      </c>
      <c r="D53" s="12" t="s">
        <v>61</v>
      </c>
      <c r="E53" s="31">
        <f>SUM(CD53,CF53,CH53,CJ53,CB53,BX53,BZ53,BV53,BT53,BR53,BP53,BN53,BL53,BJ53,BH53,BF53,BD53,BB53,AZ53,AX53,AV53,AT53,AR53,AP53,AN53,AL53,AJ53,AH53,AF53,AD53,AB53,Z53,X53,V53,T53,R53,P53,N53,L53,J53,H53)</f>
        <v>22</v>
      </c>
      <c r="F53" s="37">
        <f>COUNTA(CC53,CE53,CG53,CI53,CA53,BW53,BY53,BU53,BS53,BQ53,BO53,BM53,BK53,BI53,BG53,BE53,BC53,BA53,AY53,AW53,AU53,AS53,AQ53,AO53,AM53,AK53,AI53,AG53,AE53,AC53,AA53,Y53,W53,U53,S53,Q53,O53,M53,K53,I53,G53)</f>
        <v>3</v>
      </c>
      <c r="G53" s="39"/>
      <c r="H53" s="39"/>
      <c r="I53" s="39"/>
      <c r="J53" s="39"/>
      <c r="K53" s="39"/>
      <c r="L53" s="39"/>
      <c r="M53" s="23"/>
      <c r="N53" s="23"/>
      <c r="O53" s="33">
        <v>8</v>
      </c>
      <c r="P53" s="33">
        <v>4</v>
      </c>
      <c r="Q53" s="3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>
        <v>5</v>
      </c>
      <c r="BB53" s="23">
        <v>7</v>
      </c>
      <c r="BC53" s="23"/>
      <c r="BD53" s="23"/>
      <c r="BE53" s="23"/>
      <c r="BF53" s="23"/>
      <c r="BG53" s="23"/>
      <c r="BH53" s="23"/>
      <c r="BI53" s="23"/>
      <c r="BJ53" s="23"/>
      <c r="BK53" s="28"/>
      <c r="BL53" s="28"/>
      <c r="BM53" s="15">
        <v>19</v>
      </c>
      <c r="BN53" s="15">
        <v>11</v>
      </c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</row>
    <row r="54" spans="1:89" ht="16" thickBot="1" x14ac:dyDescent="0.4">
      <c r="A54" s="100">
        <v>48</v>
      </c>
      <c r="B54" s="12" t="s">
        <v>227</v>
      </c>
      <c r="C54" s="12" t="s">
        <v>165</v>
      </c>
      <c r="D54" s="12" t="s">
        <v>61</v>
      </c>
      <c r="E54" s="31">
        <f>SUM(CD54,CF54,CH54,CJ54,CB54,BX54,BZ54,BV54,BT54,BR54,BP54,BN54,BL54,BJ54,BH54,BF54,BD54,BB54,AZ54,AX54,AV54,AT54,AR54,AP54,AN54,AL54,AJ54,AH54,AF54,AD54,AB54,Z54,X54,V54,T54,R54,P54,N54,L54,J54,H54)</f>
        <v>22</v>
      </c>
      <c r="F54" s="37">
        <f>COUNTA(CC54,CE54,CG54,CI54,CA54,BW54,BY54,BU54,BS54,BQ54,BO54,BM54,BK54,BI54,BG54,BE54,BC54,BA54,AY54,AW54,AU54,AS54,AQ54,AO54,AM54,AK54,AI54,AG54,AE54,AC54,AA54,Y54,W54,U54,S54,Q54,O54,M54,K54,I54,G54)</f>
        <v>2</v>
      </c>
      <c r="G54" s="39"/>
      <c r="H54" s="39"/>
      <c r="I54" s="39"/>
      <c r="J54" s="39"/>
      <c r="K54" s="39"/>
      <c r="L54" s="39"/>
      <c r="M54" s="23"/>
      <c r="N54" s="23"/>
      <c r="O54" s="33">
        <v>6</v>
      </c>
      <c r="P54" s="33">
        <v>6</v>
      </c>
      <c r="Q54" s="3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8"/>
      <c r="AV54" s="28"/>
      <c r="AW54" s="28"/>
      <c r="AX54" s="28"/>
      <c r="AY54" s="28">
        <v>3</v>
      </c>
      <c r="AZ54" s="28">
        <v>16</v>
      </c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</row>
    <row r="55" spans="1:89" ht="15.5" x14ac:dyDescent="0.35">
      <c r="A55" s="101">
        <v>48</v>
      </c>
      <c r="B55" s="12" t="s">
        <v>64</v>
      </c>
      <c r="C55" s="12" t="s">
        <v>65</v>
      </c>
      <c r="D55" s="12" t="s">
        <v>61</v>
      </c>
      <c r="E55" s="31">
        <f>SUM(CD55,CF55,CH55,CJ55,CB55,BX55,BZ55,BV55,BT55,BR55,BP55,BN55,BL55,BJ55,BH55,BF55,BD55,BB55,AZ55,AX55,AV55,AT55,AR55,AP55,AN55,AL55,AJ55,AH55,AF55,AD55,AB55,Z55,X55,V55,T55,R55,P55,N55,L55,J55,H55)</f>
        <v>22</v>
      </c>
      <c r="F55" s="37">
        <f>COUNTA(CC55,CE55,CG55,CI55,CA55,BW55,BY55,BU55,BS55,BQ55,BO55,BM55,BK55,BI55,BG55,BE55,BC55,BA55,AY55,AW55,AU55,AS55,AQ55,AO55,AM55,AK55,AI55,AG55,AE55,AC55,AA55,Y55,W55,U55,S55,Q55,O55,M55,K55,I55,G55)</f>
        <v>1</v>
      </c>
      <c r="G55" s="50"/>
      <c r="H55" s="50"/>
      <c r="I55" s="50"/>
      <c r="J55" s="50"/>
      <c r="K55" s="50"/>
      <c r="L55" s="50"/>
      <c r="M55" s="3"/>
      <c r="N55" s="3"/>
      <c r="O55" s="40"/>
      <c r="P55" s="40"/>
      <c r="Q55" s="4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>
        <v>5</v>
      </c>
      <c r="CD55" s="29">
        <v>22</v>
      </c>
      <c r="CE55" s="29"/>
      <c r="CF55" s="27"/>
      <c r="CG55" s="29"/>
      <c r="CH55" s="29"/>
      <c r="CI55" s="29"/>
      <c r="CJ55" s="29"/>
    </row>
    <row r="56" spans="1:89" ht="15.5" x14ac:dyDescent="0.35">
      <c r="A56" s="100">
        <v>48</v>
      </c>
      <c r="B56" s="26" t="s">
        <v>132</v>
      </c>
      <c r="C56" s="26" t="s">
        <v>133</v>
      </c>
      <c r="D56" s="26" t="s">
        <v>25</v>
      </c>
      <c r="E56" s="31">
        <f>SUM(CD56,CF56,CH56,CJ56,CB56,BX56,BZ56,BV56,BT56,BR56,BP56,BN56,BL56,BJ56,BH56,BF56,BD56,BB56,AZ56,AX56,AV56,AT56,AR56,AP56,AN56,AL56,AJ56,AH56,AF56,AD56,AB56,Z56,X56,V56,T56,R56,P56,N56,L56,J56,H56)</f>
        <v>22</v>
      </c>
      <c r="F56" s="37">
        <f>COUNTA(CC56,CE56,CG56,CI56,CA56,BW56,BY56,BU56,BS56,BQ56,BO56,BM56,BK56,BI56,BG56,BE56,BC56,BA56,AY56,AW56,AU56,AS56,AQ56,AO56,AM56,AK56,AI56,AG56,AE56,AC56,AA56,Y56,W56,U56,S56,Q56,O56,M56,K56,I56,G56)</f>
        <v>1</v>
      </c>
      <c r="G56" s="39"/>
      <c r="H56" s="39"/>
      <c r="I56" s="53"/>
      <c r="J56" s="53"/>
      <c r="K56" s="53"/>
      <c r="L56" s="53"/>
      <c r="M56" s="13"/>
      <c r="N56" s="13"/>
      <c r="O56" s="41"/>
      <c r="P56" s="41"/>
      <c r="Q56" s="4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5"/>
      <c r="BN56" s="15"/>
      <c r="BO56" s="15">
        <v>3</v>
      </c>
      <c r="BP56" s="15">
        <v>22</v>
      </c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2"/>
    </row>
    <row r="57" spans="1:89" ht="16" thickBot="1" x14ac:dyDescent="0.4">
      <c r="A57" s="100">
        <v>52</v>
      </c>
      <c r="B57" s="12" t="s">
        <v>262</v>
      </c>
      <c r="C57" s="12" t="s">
        <v>58</v>
      </c>
      <c r="D57" s="12" t="s">
        <v>112</v>
      </c>
      <c r="E57" s="31">
        <f>SUM(CD57,CF57,CH57,CJ57,CB57,BX57,BZ57,BV57,BT57,BR57,BP57,BN57,BL57,BJ57,BH57,BF57,BD57,BB57,AZ57,AX57,AV57,AT57,AR57,AP57,AN57,AL57,AJ57,AH57,AF57,AD57,AB57,Z57,X57,V57,T57,R57,P57,N57,L57,J57,H57)</f>
        <v>20</v>
      </c>
      <c r="F57" s="37">
        <f>COUNTA(CC57,CE57,CG57,CI57,CA57,BW57,BY57,BU57,BS57,BQ57,BO57,BM57,BK57,BI57,BG57,BE57,BC57,BA57,AY57,AW57,AU57,AS57,AQ57,AO57,AM57,AK57,AI57,AG57,AE57,AC57,AA57,Y57,W57,U57,S57,Q57,O57,M57,K57,I57,G57)</f>
        <v>2</v>
      </c>
      <c r="G57" s="39"/>
      <c r="H57" s="39"/>
      <c r="I57" s="53"/>
      <c r="J57" s="53"/>
      <c r="K57" s="53"/>
      <c r="L57" s="53"/>
      <c r="M57" s="13"/>
      <c r="N57" s="13"/>
      <c r="O57" s="41"/>
      <c r="P57" s="41"/>
      <c r="Q57" s="41"/>
      <c r="R57" s="13"/>
      <c r="S57" s="13"/>
      <c r="T57" s="13"/>
      <c r="U57" s="13"/>
      <c r="V57" s="13"/>
      <c r="W57" s="13"/>
      <c r="X57" s="13"/>
      <c r="Y57" s="13">
        <v>5</v>
      </c>
      <c r="Z57" s="13">
        <v>7</v>
      </c>
      <c r="AA57" s="13"/>
      <c r="AB57" s="13"/>
      <c r="AC57" s="13"/>
      <c r="AD57" s="13"/>
      <c r="AE57" s="15"/>
      <c r="AF57" s="15"/>
      <c r="AG57" s="15"/>
      <c r="AH57" s="15"/>
      <c r="AI57" s="15">
        <v>4</v>
      </c>
      <c r="AJ57" s="15">
        <v>13</v>
      </c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2"/>
    </row>
    <row r="58" spans="1:89" ht="15.5" x14ac:dyDescent="0.35">
      <c r="A58" s="101">
        <v>52</v>
      </c>
      <c r="B58" s="12" t="s">
        <v>153</v>
      </c>
      <c r="C58" s="12" t="s">
        <v>154</v>
      </c>
      <c r="D58" s="12" t="s">
        <v>61</v>
      </c>
      <c r="E58" s="31">
        <f>SUM(CD58,CF58,CH58,CJ58,CB58,BX58,BZ58,BV58,BT58,BR58,BP58,BN58,BL58,BJ58,BH58,BF58,BD58,BB58,AZ58,AX58,AV58,AT58,AR58,AP58,AN58,AL58,AJ58,AH58,AF58,AD58,AB58,Z58,X58,V58,T58,R58,P58,N58,L58,J58,H58)</f>
        <v>20</v>
      </c>
      <c r="F58" s="37">
        <f>COUNTA(CC58,CE58,CG58,CI58,CA58,BW58,BY58,BU58,BS58,BQ58,BO58,BM58,BK58,BI58,BG58,BE58,BC58,BA58,AY58,AW58,AU58,AS58,AQ58,AO58,AM58,AK58,AI58,AG58,AE58,AC58,AA58,Y58,W58,U58,S58,Q58,O58,M58,K58,I58,G58)</f>
        <v>1</v>
      </c>
      <c r="G58" s="39"/>
      <c r="H58" s="39"/>
      <c r="I58" s="53"/>
      <c r="J58" s="53"/>
      <c r="K58" s="53"/>
      <c r="L58" s="53"/>
      <c r="M58" s="13"/>
      <c r="N58" s="13"/>
      <c r="O58" s="41"/>
      <c r="P58" s="41"/>
      <c r="Q58" s="41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5"/>
      <c r="BL58" s="15"/>
      <c r="BM58" s="15">
        <v>10</v>
      </c>
      <c r="BN58" s="15">
        <v>20</v>
      </c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2"/>
    </row>
    <row r="59" spans="1:89" ht="15.5" x14ac:dyDescent="0.35">
      <c r="A59" s="100">
        <v>54</v>
      </c>
      <c r="B59" s="12" t="s">
        <v>78</v>
      </c>
      <c r="C59" s="12" t="s">
        <v>79</v>
      </c>
      <c r="D59" s="12" t="s">
        <v>25</v>
      </c>
      <c r="E59" s="31">
        <f>SUM(CD59,CF59,CH59,CJ59,CB59,BX59,BZ59,BV59,BT59,BR59,BP59,BN59,BL59,BJ59,BH59,BF59,BD59,BB59,AZ59,AX59,AV59,AT59,AR59,AP59,AN59,AL59,AJ59,AH59,AF59,AD59,AB59,Z59,X59,V59,T59,R59,P59,N59,L59,J59,H59)</f>
        <v>19</v>
      </c>
      <c r="F59" s="37">
        <f>COUNTA(CC59,CE59,CG59,CI59,CA59,BW59,BY59,BU59,BS59,BQ59,BO59,BM59,BK59,BI59,BG59,BE59,BC59,BA59,AY59,AW59,AU59,AS59,AQ59,AO59,AM59,AK59,AI59,AG59,AE59,AC59,AA59,Y59,W59,U59,S59,Q59,O59,M59,K59,I59,G59)</f>
        <v>2</v>
      </c>
      <c r="G59" s="39"/>
      <c r="H59" s="39"/>
      <c r="I59" s="39"/>
      <c r="J59" s="39"/>
      <c r="K59" s="39"/>
      <c r="L59" s="39"/>
      <c r="M59" s="23"/>
      <c r="N59" s="23"/>
      <c r="O59" s="33"/>
      <c r="P59" s="33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>
        <v>5</v>
      </c>
      <c r="BP59" s="23">
        <v>12</v>
      </c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>
        <v>16</v>
      </c>
      <c r="CD59" s="23">
        <v>7</v>
      </c>
      <c r="CE59" s="52"/>
      <c r="CF59" s="28"/>
      <c r="CG59" s="28"/>
      <c r="CH59" s="28"/>
      <c r="CI59" s="28"/>
      <c r="CJ59" s="28"/>
    </row>
    <row r="60" spans="1:89" ht="16" thickBot="1" x14ac:dyDescent="0.4">
      <c r="A60" s="100">
        <v>54</v>
      </c>
      <c r="B60" s="12" t="s">
        <v>97</v>
      </c>
      <c r="C60" s="12" t="s">
        <v>69</v>
      </c>
      <c r="D60" s="12" t="s">
        <v>98</v>
      </c>
      <c r="E60" s="31">
        <f>SUM(CD60,CF60,CH60,CJ60,CB60,BX60,BZ60,BV60,BT60,BR60,BP60,BN60,BL60,BJ60,BH60,BF60,BD60,BB60,AZ60,AX60,AV60,AT60,AR60,AP60,AN60,AL60,AJ60,AH60,AF60,AD60,AB60,Z60,X60,V60,T60,R60,P60,N60,L60,J60,H60)</f>
        <v>19</v>
      </c>
      <c r="F60" s="37">
        <f>COUNTA(CC60,CE60,CG60,CI60,CA60,BW60,BY60,BU60,BS60,BQ60,BO60,BM60,BK60,BI60,BG60,BE60,BC60,BA60,AY60,AW60,AU60,AS60,AQ60,AO60,AM60,AK60,AI60,AG60,AE60,AC60,AA60,Y60,W60,U60,S60,Q60,O60,M60,K60,I60,G60)</f>
        <v>2</v>
      </c>
      <c r="G60" s="39"/>
      <c r="H60" s="39"/>
      <c r="I60" s="39"/>
      <c r="J60" s="39"/>
      <c r="K60" s="39"/>
      <c r="L60" s="39"/>
      <c r="M60" s="23"/>
      <c r="N60" s="23"/>
      <c r="O60" s="33"/>
      <c r="P60" s="33"/>
      <c r="Q60" s="3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>
        <v>23</v>
      </c>
      <c r="BN60" s="13">
        <v>7</v>
      </c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5">
        <v>1</v>
      </c>
      <c r="CB60" s="15">
        <v>12</v>
      </c>
      <c r="CC60" s="15"/>
      <c r="CD60" s="15"/>
      <c r="CE60" s="15"/>
      <c r="CF60" s="15"/>
      <c r="CG60" s="15"/>
      <c r="CH60" s="15"/>
      <c r="CI60" s="15"/>
      <c r="CJ60" s="15"/>
    </row>
    <row r="61" spans="1:89" ht="15.5" x14ac:dyDescent="0.35">
      <c r="A61" s="101">
        <v>54</v>
      </c>
      <c r="B61" s="12" t="s">
        <v>106</v>
      </c>
      <c r="C61" s="12" t="s">
        <v>123</v>
      </c>
      <c r="D61" s="12" t="s">
        <v>61</v>
      </c>
      <c r="E61" s="31">
        <f>SUM(CD61,CF61,CH61,CJ61,CB61,BX61,BZ61,BV61,BT61,BR61,BP61,BN61,BL61,BJ61,BH61,BF61,BD61,BB61,AZ61,AX61,AV61,AT61,AR61,AP61,AN61,AL61,AJ61,AH61,AF61,AD61,AB61,Z61,X61,V61,T61,R61,P61,N61,L61,J61,H61)</f>
        <v>19</v>
      </c>
      <c r="F61" s="37">
        <f>COUNTA(CC61,CE61,CG61,CI61,CA61,BW61,BY61,BU61,BS61,BQ61,BO61,BM61,BK61,BI61,BG61,BE61,BC61,BA61,AY61,AW61,AU61,AS61,AQ61,AO61,AM61,AK61,AI61,AG61,AE61,AC61,AA61,Y61,W61,U61,S61,Q61,O61,M61,K61,I61,G61)</f>
        <v>2</v>
      </c>
      <c r="G61" s="39"/>
      <c r="H61" s="39"/>
      <c r="I61" s="39"/>
      <c r="J61" s="39"/>
      <c r="K61" s="39"/>
      <c r="L61" s="39"/>
      <c r="M61" s="23"/>
      <c r="N61" s="23"/>
      <c r="O61" s="33"/>
      <c r="P61" s="33"/>
      <c r="Q61" s="3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>
        <v>5</v>
      </c>
      <c r="AZ61" s="13">
        <v>7</v>
      </c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5"/>
      <c r="BL61" s="15"/>
      <c r="BM61" s="15">
        <v>18</v>
      </c>
      <c r="BN61" s="15">
        <v>12</v>
      </c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</row>
    <row r="62" spans="1:89" ht="15.5" x14ac:dyDescent="0.35">
      <c r="A62" s="100">
        <v>54</v>
      </c>
      <c r="B62" s="12" t="s">
        <v>281</v>
      </c>
      <c r="C62" s="12" t="s">
        <v>282</v>
      </c>
      <c r="D62" s="12" t="s">
        <v>61</v>
      </c>
      <c r="E62" s="31">
        <f>SUM(CD62,CF62,CH62,CJ62,CB62,BX62,BZ62,BV62,BT62,BR62,BP62,BN62,BL62,BJ62,BH62,BF62,BD62,BB62,AZ62,AX62,AV62,AT62,AR62,AP62,AN62,AL62,AJ62,AH62,AF62,AD62,AB62,Z62,X62,V62,T62,R62,P62,N62,L62,J62,H62)</f>
        <v>19</v>
      </c>
      <c r="F62" s="37">
        <f>COUNTA(CC62,CE62,CG62,CI62,CA62,BW62,BY62,BU62,BS62,BQ62,BO62,BM62,BK62,BI62,BG62,BE62,BC62,BA62,AY62,AW62,AU62,AS62,AQ62,AO62,AM62,AK62,AI62,AG62,AE62,AC62,AA62,Y62,W62,U62,S62,Q62,O62,M62,K62,I62,G62)</f>
        <v>1</v>
      </c>
      <c r="G62" s="39"/>
      <c r="H62" s="39"/>
      <c r="I62" s="39"/>
      <c r="J62" s="39"/>
      <c r="K62" s="39"/>
      <c r="L62" s="39"/>
      <c r="M62" s="23"/>
      <c r="N62" s="23"/>
      <c r="O62" s="33"/>
      <c r="P62" s="33"/>
      <c r="Q62" s="33"/>
      <c r="R62" s="23"/>
      <c r="S62" s="28"/>
      <c r="T62" s="28"/>
      <c r="U62" s="28"/>
      <c r="V62" s="28"/>
      <c r="W62" s="28"/>
      <c r="X62" s="28"/>
      <c r="Y62" s="28"/>
      <c r="Z62" s="28"/>
      <c r="AA62" s="28">
        <v>2</v>
      </c>
      <c r="AB62" s="28">
        <v>19</v>
      </c>
      <c r="AC62" s="28"/>
      <c r="AD62" s="28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</row>
    <row r="63" spans="1:89" ht="16" thickBot="1" x14ac:dyDescent="0.4">
      <c r="A63" s="100">
        <v>58</v>
      </c>
      <c r="B63" s="12" t="s">
        <v>110</v>
      </c>
      <c r="C63" s="12" t="s">
        <v>111</v>
      </c>
      <c r="D63" s="12" t="s">
        <v>112</v>
      </c>
      <c r="E63" s="31">
        <f>SUM(CD63,CF63,CH63,CJ63,CB63,BX63,BZ63,BV63,BT63,BR63,BP63,BN63,BL63,BJ63,BH63,BF63,BD63,BB63,AZ63,AX63,AV63,AT63,AR63,AP63,AN63,AL63,AJ63,AH63,AF63,AD63,AB63,Z63,X63,V63,T63,R63,P63,N63,L63,J63,H63)</f>
        <v>18</v>
      </c>
      <c r="F63" s="37">
        <f>COUNTA(CC63,CE63,CG63,CI63,CA63,BW63,BY63,BU63,BS63,BQ63,BO63,BM63,BK63,BI63,BG63,BE63,BC63,BA63,AY63,AW63,AU63,AS63,AQ63,AO63,AM63,AK63,AI63,AG63,AE63,AC63,AA63,Y63,W63,U63,S63,Q63,O63,M63,K63,I63,G63)</f>
        <v>3</v>
      </c>
      <c r="G63" s="39"/>
      <c r="H63" s="39"/>
      <c r="I63" s="39"/>
      <c r="J63" s="39"/>
      <c r="K63" s="39"/>
      <c r="L63" s="39"/>
      <c r="M63" s="23"/>
      <c r="N63" s="23"/>
      <c r="O63" s="33"/>
      <c r="P63" s="33"/>
      <c r="Q63" s="3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>
        <v>4</v>
      </c>
      <c r="AX63" s="13">
        <v>6</v>
      </c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>
        <v>2</v>
      </c>
      <c r="BR63" s="13">
        <v>9</v>
      </c>
      <c r="BS63" s="13"/>
      <c r="BT63" s="13"/>
      <c r="BU63" s="13"/>
      <c r="BV63" s="13"/>
      <c r="BW63" s="15">
        <v>5</v>
      </c>
      <c r="BX63" s="15">
        <v>3</v>
      </c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</row>
    <row r="64" spans="1:89" ht="15.5" x14ac:dyDescent="0.35">
      <c r="A64" s="101">
        <v>58</v>
      </c>
      <c r="B64" s="12" t="s">
        <v>283</v>
      </c>
      <c r="C64" s="12" t="s">
        <v>161</v>
      </c>
      <c r="D64" s="12" t="s">
        <v>73</v>
      </c>
      <c r="E64" s="31">
        <f>SUM(CD64,CF64,CH64,CJ64,CB64,BX64,BZ64,BV64,BT64,BR64,BP64,BN64,BL64,BJ64,BH64,BF64,BD64,BB64,AZ64,AX64,AV64,AT64,AR64,AP64,AN64,AL64,AJ64,AH64,AF64,AD64,AB64,Z64,X64,V64,T64,R64,P64,N64,L64,J64,H64)</f>
        <v>18</v>
      </c>
      <c r="F64" s="37">
        <f>COUNTA(CC64,CE64,CG64,CI64,CA64,BW64,BY64,BU64,BS64,BQ64,BO64,BM64,BK64,BI64,BG64,BE64,BC64,BA64,AY64,AW64,AU64,AS64,AQ64,AO64,AM64,AK64,AI64,AG64,AE64,AC64,AA64,Y64,W64,U64,S64,Q64,O64,M64,K64,I64,G64)</f>
        <v>3</v>
      </c>
      <c r="G64" s="39"/>
      <c r="H64" s="39"/>
      <c r="I64" s="39"/>
      <c r="J64" s="39"/>
      <c r="K64" s="39">
        <v>4</v>
      </c>
      <c r="L64" s="39">
        <v>2</v>
      </c>
      <c r="M64" s="23"/>
      <c r="N64" s="23"/>
      <c r="O64" s="33"/>
      <c r="P64" s="33"/>
      <c r="Q64" s="33">
        <v>3</v>
      </c>
      <c r="R64" s="23">
        <v>14</v>
      </c>
      <c r="S64" s="28"/>
      <c r="T64" s="28"/>
      <c r="U64" s="28"/>
      <c r="V64" s="28"/>
      <c r="W64" s="28"/>
      <c r="X64" s="28"/>
      <c r="Y64" s="28"/>
      <c r="Z64" s="28"/>
      <c r="AA64" s="28">
        <v>7</v>
      </c>
      <c r="AB64" s="28">
        <v>2</v>
      </c>
      <c r="AC64" s="28"/>
      <c r="AD64" s="28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</row>
    <row r="65" spans="1:88" ht="15.5" x14ac:dyDescent="0.35">
      <c r="A65" s="100">
        <v>58</v>
      </c>
      <c r="B65" s="12" t="s">
        <v>193</v>
      </c>
      <c r="C65" s="12" t="s">
        <v>194</v>
      </c>
      <c r="D65" s="12" t="s">
        <v>26</v>
      </c>
      <c r="E65" s="31">
        <f>SUM(CD65,CF65,CH65,CJ65,CB65,BX65,BZ65,BV65,BT65,BR65,BP65,BN65,BL65,BJ65,BH65,BF65,BD65,BB65,AZ65,AX65,AV65,AT65,AR65,AP65,AN65,AL65,AJ65,AH65,AF65,AD65,AB65,Z65,X65,V65,T65,R65,P65,N65,L65,J65,H65)</f>
        <v>18</v>
      </c>
      <c r="F65" s="37">
        <f>COUNTA(CC65,CE65,CG65,CI65,CA65,BW65,BY65,BU65,BS65,BQ65,BO65,BM65,BK65,BI65,BG65,BE65,BC65,BA65,AY65,AW65,AU65,AS65,AQ65,AO65,AM65,AK65,AI65,AG65,AE65,AC65,AA65,Y65,W65,U65,S65,Q65,O65,M65,K65,I65,G65)</f>
        <v>1</v>
      </c>
      <c r="G65" s="39"/>
      <c r="H65" s="39"/>
      <c r="I65" s="39"/>
      <c r="J65" s="39"/>
      <c r="K65" s="39"/>
      <c r="L65" s="39"/>
      <c r="M65" s="23"/>
      <c r="N65" s="23"/>
      <c r="O65" s="33"/>
      <c r="P65" s="33"/>
      <c r="Q65" s="3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>
        <v>3</v>
      </c>
      <c r="BJ65" s="15">
        <v>18</v>
      </c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</row>
    <row r="66" spans="1:88" ht="16" thickBot="1" x14ac:dyDescent="0.4">
      <c r="A66" s="100">
        <v>61</v>
      </c>
      <c r="B66" s="12" t="s">
        <v>184</v>
      </c>
      <c r="C66" s="12" t="s">
        <v>30</v>
      </c>
      <c r="D66" s="12" t="s">
        <v>20</v>
      </c>
      <c r="E66" s="31">
        <f>SUM(CD66,CF66,CH66,CJ66,CB66,BX66,BZ66,BV66,BT66,BR66,BP66,BN66,BL66,BJ66,BH66,BF66,BD66,BB66,AZ66,AX66,AV66,AT66,AR66,AP66,AN66,AL66,AJ66,AH66,AF66,AD66,AB66,Z66,X66,V66,T66,R66,P66,N66,L66,J66,H66)</f>
        <v>17</v>
      </c>
      <c r="F66" s="37">
        <f>COUNTA(CC66,CE66,CG66,CI66,CA66,BW66,BY66,BU66,BS66,BQ66,BO66,BM66,BK66,BI66,BG66,BE66,BC66,BA66,AY66,AW66,AU66,AS66,AQ66,AO66,AM66,AK66,AI66,AG66,AE66,AC66,AA66,Y66,W66,U66,S66,Q66,O66,M66,K66,I66,G66)</f>
        <v>3</v>
      </c>
      <c r="G66" s="39"/>
      <c r="H66" s="39"/>
      <c r="I66" s="39">
        <v>4</v>
      </c>
      <c r="J66" s="39">
        <v>4</v>
      </c>
      <c r="K66" s="39"/>
      <c r="L66" s="39"/>
      <c r="M66" s="23"/>
      <c r="N66" s="23"/>
      <c r="O66" s="33"/>
      <c r="P66" s="33"/>
      <c r="Q66" s="33">
        <v>4</v>
      </c>
      <c r="R66" s="23">
        <v>10</v>
      </c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5">
        <v>8</v>
      </c>
      <c r="BL66" s="15">
        <v>3</v>
      </c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</row>
    <row r="67" spans="1:88" ht="15.5" x14ac:dyDescent="0.35">
      <c r="A67" s="101">
        <v>61</v>
      </c>
      <c r="B67" s="12" t="s">
        <v>134</v>
      </c>
      <c r="C67" s="12" t="s">
        <v>135</v>
      </c>
      <c r="D67" s="12" t="s">
        <v>22</v>
      </c>
      <c r="E67" s="31">
        <f>SUM(CD67,CF67,CH67,CJ67,CB67,BX67,BZ67,BV67,BT67,BR67,BP67,BN67,BL67,BJ67,BH67,BF67,BD67,BB67,AZ67,AX67,AV67,AT67,AR67,AP67,AN67,AL67,AJ67,AH67,AF67,AD67,AB67,Z67,X67,V67,T67,R67,P67,N67,L67,J67,H67)</f>
        <v>17</v>
      </c>
      <c r="F67" s="37">
        <f>COUNTA(CC67,CE67,CG67,CI67,CA67,BW67,BY67,BU67,BS67,BQ67,BO67,BM67,BK67,BI67,BG67,BE67,BC67,BA67,AY67,AW67,AU67,AS67,AQ67,AO67,AM67,AK67,AI67,AG67,AE67,AC67,AA67,Y67,W67,U67,S67,Q67,O67,M67,K67,I67,G67)</f>
        <v>1</v>
      </c>
      <c r="G67" s="39"/>
      <c r="H67" s="39"/>
      <c r="I67" s="39"/>
      <c r="J67" s="39"/>
      <c r="K67" s="39"/>
      <c r="L67" s="39"/>
      <c r="M67" s="23"/>
      <c r="N67" s="23"/>
      <c r="O67" s="33"/>
      <c r="P67" s="33"/>
      <c r="Q67" s="3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5"/>
      <c r="BN67" s="15"/>
      <c r="BO67" s="15">
        <v>4</v>
      </c>
      <c r="BP67" s="15">
        <v>17</v>
      </c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</row>
    <row r="68" spans="1:88" ht="15.5" x14ac:dyDescent="0.35">
      <c r="A68" s="100">
        <v>63</v>
      </c>
      <c r="B68" s="12" t="s">
        <v>216</v>
      </c>
      <c r="C68" s="12" t="s">
        <v>217</v>
      </c>
      <c r="D68" s="12" t="s">
        <v>61</v>
      </c>
      <c r="E68" s="31">
        <f>SUM(CD68,CF68,CH68,CJ68,CB68,BX68,BZ68,BV68,BT68,BR68,BP68,BN68,BL68,BJ68,BH68,BF68,BD68,BB68,AZ68,AX68,AV68,AT68,AR68,AP68,AN68,AL68,AJ68,AH68,AF68,AD68,AB68,Z68,X68,V68,T68,R68,P68,N68,L68,J68,H68)</f>
        <v>16</v>
      </c>
      <c r="F68" s="37">
        <f>COUNTA(CC68,CE68,CG68,CI68,CA68,BW68,BY68,BU68,BS68,BQ68,BO68,BM68,BK68,BI68,BG68,BE68,BC68,BA68,AY68,AW68,AU68,AS68,AQ68,AO68,AM68,AK68,AI68,AG68,AE68,AC68,AA68,Y68,W68,U68,S68,Q68,O68,M68,K68,I68,G68)</f>
        <v>1</v>
      </c>
      <c r="G68" s="39"/>
      <c r="H68" s="39"/>
      <c r="I68" s="39"/>
      <c r="J68" s="39"/>
      <c r="K68" s="39"/>
      <c r="L68" s="39"/>
      <c r="M68" s="23"/>
      <c r="N68" s="23"/>
      <c r="O68" s="33"/>
      <c r="P68" s="33"/>
      <c r="Q68" s="3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5"/>
      <c r="AV68" s="15"/>
      <c r="AW68" s="15"/>
      <c r="AX68" s="15"/>
      <c r="AY68" s="15"/>
      <c r="AZ68" s="15"/>
      <c r="BA68" s="15">
        <v>3</v>
      </c>
      <c r="BB68" s="15">
        <v>16</v>
      </c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</row>
    <row r="69" spans="1:88" ht="16" thickBot="1" x14ac:dyDescent="0.4">
      <c r="A69" s="100">
        <v>64</v>
      </c>
      <c r="B69" s="12" t="s">
        <v>159</v>
      </c>
      <c r="C69" s="12" t="s">
        <v>144</v>
      </c>
      <c r="D69" s="12" t="s">
        <v>20</v>
      </c>
      <c r="E69" s="31">
        <f>SUM(CD69,CF69,CH69,CJ69,CB69,BX69,BZ69,BV69,BT69,BR69,BP69,BN69,BL69,BJ69,BH69,BF69,BD69,BB69,AZ69,AX69,AV69,AT69,AR69,AP69,AN69,AL69,AJ69,AH69,AF69,AD69,AB69,Z69,X69,V69,T69,R69,P69,N69,L69,J69,H69)</f>
        <v>15</v>
      </c>
      <c r="F69" s="37">
        <f>COUNTA(CC69,CE69,CG69,CI69,CA69,BW69,BY69,BU69,BS69,BQ69,BO69,BM69,BK69,BI69,BG69,BE69,BC69,BA69,AY69,AW69,AU69,AS69,AQ69,AO69,AM69,AK69,AI69,AG69,AE69,AC69,AA69,Y69,W69,U69,S69,Q69,O69,M69,K69,I69,G69)</f>
        <v>1</v>
      </c>
      <c r="G69" s="39"/>
      <c r="H69" s="39"/>
      <c r="I69" s="39"/>
      <c r="J69" s="39"/>
      <c r="K69" s="39"/>
      <c r="L69" s="39"/>
      <c r="M69" s="23"/>
      <c r="N69" s="23"/>
      <c r="O69" s="33"/>
      <c r="P69" s="33"/>
      <c r="Q69" s="3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5"/>
      <c r="BL69" s="15"/>
      <c r="BM69" s="15">
        <v>15</v>
      </c>
      <c r="BN69" s="15">
        <v>15</v>
      </c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</row>
    <row r="70" spans="1:88" ht="15.5" x14ac:dyDescent="0.35">
      <c r="A70" s="101">
        <v>64</v>
      </c>
      <c r="B70" s="12" t="s">
        <v>235</v>
      </c>
      <c r="C70" s="12" t="s">
        <v>144</v>
      </c>
      <c r="D70" s="12" t="s">
        <v>61</v>
      </c>
      <c r="E70" s="31">
        <f>SUM(CD70,CF70,CH70,CJ70,CB70,BX70,BZ70,BV70,BT70,BR70,BP70,BN70,BL70,BJ70,BH70,BF70,BD70,BB70,AZ70,AX70,AV70,AT70,AR70,AP70,AN70,AL70,AJ70,AH70,AF70,AD70,AB70,Z70,X70,V70,T70,R70,P70,N70,L70,J70,H70)</f>
        <v>15</v>
      </c>
      <c r="F70" s="37">
        <f>COUNTA(CC70,CE70,CG70,CI70,CA70,BW70,BY70,BU70,BS70,BQ70,BO70,BM70,BK70,BI70,BG70,BE70,BC70,BA70,AY70,AW70,AU70,AS70,AQ70,AO70,AM70,AK70,AI70,AG70,AE70,AC70,AA70,Y70,W70,U70,S70,Q70,O70,M70,K70,I70,G70)</f>
        <v>1</v>
      </c>
      <c r="G70" s="39"/>
      <c r="H70" s="39"/>
      <c r="I70" s="39"/>
      <c r="J70" s="39"/>
      <c r="K70" s="39"/>
      <c r="L70" s="39"/>
      <c r="M70" s="23"/>
      <c r="N70" s="23"/>
      <c r="O70" s="33"/>
      <c r="P70" s="33"/>
      <c r="Q70" s="3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5"/>
      <c r="AV70" s="15"/>
      <c r="AW70" s="15">
        <v>2</v>
      </c>
      <c r="AX70" s="15">
        <v>15</v>
      </c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</row>
    <row r="71" spans="1:88" ht="15.5" x14ac:dyDescent="0.35">
      <c r="A71" s="100">
        <v>66</v>
      </c>
      <c r="B71" s="12" t="s">
        <v>160</v>
      </c>
      <c r="C71" s="12" t="s">
        <v>161</v>
      </c>
      <c r="D71" s="12" t="s">
        <v>131</v>
      </c>
      <c r="E71" s="31">
        <f>SUM(CD71,CF71,CH71,CJ71,CB71,BX71,BZ71,BV71,BT71,BR71,BP71,BN71,BL71,BJ71,BH71,BF71,BD71,BB71,AZ71,AX71,AV71,AT71,AR71,AP71,AN71,AL71,AJ71,AH71,AF71,AD71,AB71,Z71,X71,V71,T71,R71,P71,N71,L71,J71,H71)</f>
        <v>14</v>
      </c>
      <c r="F71" s="37">
        <f>COUNTA(CC71,CE71,CG71,CI71,CA71,BW71,BY71,BU71,BS71,BQ71,BO71,BM71,BK71,BI71,BG71,BE71,BC71,BA71,AY71,AW71,AU71,AS71,AQ71,AO71,AM71,AK71,AI71,AG71,AE71,AC71,AA71,Y71,W71,U71,S71,Q71,O71,M71,K71,I71,G71)</f>
        <v>1</v>
      </c>
      <c r="G71" s="39"/>
      <c r="H71" s="39"/>
      <c r="I71" s="39"/>
      <c r="J71" s="39"/>
      <c r="K71" s="39"/>
      <c r="L71" s="39"/>
      <c r="M71" s="23"/>
      <c r="N71" s="23"/>
      <c r="O71" s="33"/>
      <c r="P71" s="33"/>
      <c r="Q71" s="3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5"/>
      <c r="BL71" s="15"/>
      <c r="BM71" s="15">
        <v>16</v>
      </c>
      <c r="BN71" s="15">
        <v>14</v>
      </c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</row>
    <row r="72" spans="1:88" ht="16" thickBot="1" x14ac:dyDescent="0.4">
      <c r="A72" s="100">
        <v>67</v>
      </c>
      <c r="B72" s="12" t="s">
        <v>191</v>
      </c>
      <c r="C72" s="12" t="s">
        <v>192</v>
      </c>
      <c r="D72" s="12" t="s">
        <v>26</v>
      </c>
      <c r="E72" s="31">
        <f>SUM(CD72,CF72,CH72,CJ72,CB72,BX72,BZ72,BV72,BT72,BR72,BP72,BN72,BL72,BJ72,BH72,BF72,BD72,BB72,AZ72,AX72,AV72,AT72,AR72,AP72,AN72,AL72,AJ72,AH72,AF72,AD72,AB72,Z72,X72,V72,T72,R72,P72,N72,L72,J72,H72)</f>
        <v>13</v>
      </c>
      <c r="F72" s="37">
        <f>COUNTA(CC72,CE72,CG72,CI72,CA72,BW72,BY72,BU72,BS72,BQ72,BO72,BM72,BK72,BI72,BG72,BE72,BC72,BA72,AY72,AW72,AU72,AS72,AQ72,AO72,AM72,AK72,AI72,AG72,AE72,AC72,AA72,Y72,W72,U72,S72,Q72,O72,M72,K72,I72,G72)</f>
        <v>1</v>
      </c>
      <c r="G72" s="39"/>
      <c r="H72" s="39"/>
      <c r="I72" s="39"/>
      <c r="J72" s="39"/>
      <c r="K72" s="39"/>
      <c r="L72" s="39"/>
      <c r="M72" s="23"/>
      <c r="N72" s="23"/>
      <c r="O72" s="33"/>
      <c r="P72" s="33"/>
      <c r="Q72" s="3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>
        <v>4</v>
      </c>
      <c r="BJ72" s="15">
        <v>13</v>
      </c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</row>
    <row r="73" spans="1:88" ht="15.5" x14ac:dyDescent="0.35">
      <c r="A73" s="101">
        <v>68</v>
      </c>
      <c r="B73" s="12" t="s">
        <v>295</v>
      </c>
      <c r="C73" s="12" t="s">
        <v>296</v>
      </c>
      <c r="D73" s="12" t="s">
        <v>13</v>
      </c>
      <c r="E73" s="31">
        <f>SUM(CD73,CF73,CH73,CJ73,CB73,BX73,BZ73,BV73,BT73,BR73,BP73,BN73,BL73,BJ73,BH73,BF73,BD73,BB73,AZ73,AX73,AV73,AT73,AR73,AP73,AN73,AL73,AJ73,AH73,AF73,AD73,AB73,Z73,X73,V73,T73,R73,P73,N73,L73,J73,H73)</f>
        <v>12</v>
      </c>
      <c r="F73" s="37">
        <f>COUNTA(CC73,CE73,CG73,CI73,CA73,BW73,BY73,BU73,BS73,BQ73,BO73,BM73,BK73,BI73,BG73,BE73,BC73,BA73,AY73,AW73,AU73,AS73,AQ73,AO73,AM73,AK73,AI73,AG73,AE73,AC73,AA73,Y73,W73,U73,S73,Q73,O73,M73,K73,I73,G73)</f>
        <v>1</v>
      </c>
      <c r="G73" s="39"/>
      <c r="H73" s="39"/>
      <c r="I73" s="39"/>
      <c r="J73" s="39"/>
      <c r="K73" s="39"/>
      <c r="L73" s="39"/>
      <c r="M73" s="23"/>
      <c r="N73" s="23"/>
      <c r="O73" s="33"/>
      <c r="P73" s="33"/>
      <c r="Q73" s="33"/>
      <c r="R73" s="23"/>
      <c r="S73" s="28"/>
      <c r="T73" s="28"/>
      <c r="U73" s="28">
        <v>1</v>
      </c>
      <c r="V73" s="28">
        <v>12</v>
      </c>
      <c r="W73" s="28"/>
      <c r="X73" s="28"/>
      <c r="Y73" s="28"/>
      <c r="Z73" s="28"/>
      <c r="AA73" s="28"/>
      <c r="AB73" s="28"/>
      <c r="AC73" s="28"/>
      <c r="AD73" s="28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</row>
    <row r="74" spans="1:88" ht="15.5" x14ac:dyDescent="0.35">
      <c r="A74" s="100">
        <v>69</v>
      </c>
      <c r="B74" s="12" t="s">
        <v>203</v>
      </c>
      <c r="C74" s="12" t="s">
        <v>204</v>
      </c>
      <c r="D74" s="12" t="s">
        <v>205</v>
      </c>
      <c r="E74" s="31">
        <f>SUM(CD74,CF74,CH74,CJ74,CB74,BX74,BZ74,BV74,BT74,BR74,BP74,BN74,BL74,BJ74,BH74,BF74,BD74,BB74,AZ74,AX74,AV74,AT74,AR74,AP74,AN74,AL74,AJ74,AH74,AF74,AD74,AB74,Z74,X74,V74,T74,R74,P74,N74,L74,J74,H74)</f>
        <v>11</v>
      </c>
      <c r="F74" s="37">
        <f>COUNTA(CC74,CE74,CG74,CI74,CA74,BW74,BY74,BU74,BS74,BQ74,BO74,BM74,BK74,BI74,BG74,BE74,BC74,BA74,AY74,AW74,AU74,AS74,AQ74,AO74,AM74,AK74,AI74,AG74,AE74,AC74,AA74,Y74,W74,U74,S74,Q74,O74,M74,K74,I74,G74)</f>
        <v>2</v>
      </c>
      <c r="G74" s="39"/>
      <c r="H74" s="39"/>
      <c r="I74" s="39"/>
      <c r="J74" s="39"/>
      <c r="K74" s="39"/>
      <c r="L74" s="39"/>
      <c r="M74" s="23"/>
      <c r="N74" s="23"/>
      <c r="O74" s="33"/>
      <c r="P74" s="33"/>
      <c r="Q74" s="3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13"/>
      <c r="AF74" s="13"/>
      <c r="AG74" s="13">
        <v>4</v>
      </c>
      <c r="AH74" s="13">
        <v>8</v>
      </c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>
        <v>8</v>
      </c>
      <c r="BJ74" s="15">
        <v>3</v>
      </c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</row>
    <row r="75" spans="1:88" ht="16" thickBot="1" x14ac:dyDescent="0.4">
      <c r="A75" s="100">
        <v>69</v>
      </c>
      <c r="B75" s="12" t="s">
        <v>74</v>
      </c>
      <c r="C75" s="12" t="s">
        <v>75</v>
      </c>
      <c r="D75" s="12" t="s">
        <v>22</v>
      </c>
      <c r="E75" s="31">
        <f>SUM(CD75,CF75,CH75,CJ75,CB75,BX75,BZ75,BV75,BT75,BR75,BP75,BN75,BL75,BJ75,BH75,BF75,BD75,BB75,AZ75,AX75,AV75,AT75,AR75,AP75,AN75,AL75,AJ75,AH75,AF75,AD75,AB75,Z75,X75,V75,T75,R75,P75,N75,L75,J75,H75)</f>
        <v>11</v>
      </c>
      <c r="F75" s="37">
        <f>COUNTA(CC75,CE75,CG75,CI75,CA75,BW75,BY75,BU75,BS75,BQ75,BO75,BM75,BK75,BI75,BG75,BE75,BC75,BA75,AY75,AW75,AU75,AS75,AQ75,AO75,AM75,AK75,AI75,AG75,AE75,AC75,AA75,Y75,W75,U75,S75,Q75,O75,M75,K75,I75,G75)</f>
        <v>1</v>
      </c>
      <c r="G75" s="39"/>
      <c r="H75" s="39"/>
      <c r="I75" s="39"/>
      <c r="J75" s="39"/>
      <c r="K75" s="39"/>
      <c r="L75" s="39"/>
      <c r="M75" s="23"/>
      <c r="N75" s="23"/>
      <c r="O75" s="33"/>
      <c r="P75" s="33"/>
      <c r="Q75" s="3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>
        <v>12</v>
      </c>
      <c r="CD75" s="13">
        <v>11</v>
      </c>
      <c r="CE75" s="14"/>
      <c r="CF75" s="15"/>
      <c r="CG75" s="15"/>
      <c r="CH75" s="15"/>
      <c r="CI75" s="15"/>
      <c r="CJ75" s="15"/>
    </row>
    <row r="76" spans="1:88" ht="15.5" x14ac:dyDescent="0.35">
      <c r="A76" s="101">
        <v>69</v>
      </c>
      <c r="B76" s="12" t="s">
        <v>218</v>
      </c>
      <c r="C76" s="12" t="s">
        <v>219</v>
      </c>
      <c r="D76" s="12" t="s">
        <v>61</v>
      </c>
      <c r="E76" s="31">
        <f>SUM(CD76,CF76,CH76,CJ76,CB76,BX76,BZ76,BV76,BT76,BR76,BP76,BN76,BL76,BJ76,BH76,BF76,BD76,BB76,AZ76,AX76,AV76,AT76,AR76,AP76,AN76,AL76,AJ76,AH76,AF76,AD76,AB76,Z76,X76,V76,T76,R76,P76,N76,L76,J76,H76)</f>
        <v>11</v>
      </c>
      <c r="F76" s="37">
        <f>COUNTA(CC76,CE76,CG76,CI76,CA76,BW76,BY76,BU76,BS76,BQ76,BO76,BM76,BK76,BI76,BG76,BE76,BC76,BA76,AY76,AW76,AU76,AS76,AQ76,AO76,AM76,AK76,AI76,AG76,AE76,AC76,AA76,Y76,W76,U76,S76,Q76,O76,M76,K76,I76,G76)</f>
        <v>1</v>
      </c>
      <c r="G76" s="39"/>
      <c r="H76" s="39"/>
      <c r="I76" s="39"/>
      <c r="J76" s="39"/>
      <c r="K76" s="39"/>
      <c r="L76" s="39"/>
      <c r="M76" s="23"/>
      <c r="N76" s="23"/>
      <c r="O76" s="33"/>
      <c r="P76" s="33"/>
      <c r="Q76" s="3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5"/>
      <c r="AV76" s="15"/>
      <c r="AW76" s="15"/>
      <c r="AX76" s="15"/>
      <c r="AY76" s="15"/>
      <c r="AZ76" s="15"/>
      <c r="BA76" s="15">
        <v>4</v>
      </c>
      <c r="BB76" s="15">
        <v>11</v>
      </c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</row>
    <row r="77" spans="1:88" ht="15.5" x14ac:dyDescent="0.35">
      <c r="A77" s="100">
        <v>72</v>
      </c>
      <c r="B77" s="12" t="s">
        <v>113</v>
      </c>
      <c r="C77" s="12" t="s">
        <v>114</v>
      </c>
      <c r="D77" s="12" t="s">
        <v>115</v>
      </c>
      <c r="E77" s="31">
        <f>SUM(CD77,CF77,CH77,CJ77,CB77,BX77,BZ77,BV77,BT77,BR77,BP77,BN77,BL77,BJ77,BH77,BF77,BD77,BB77,AZ77,AX77,AV77,AT77,AR77,AP77,AN77,AL77,AJ77,AH77,AF77,AD77,AB77,Z77,X77,V77,T77,R77,P77,N77,L77,J77,H77)</f>
        <v>10</v>
      </c>
      <c r="F77" s="37">
        <f>COUNTA(CC77,CE77,CG77,CI77,CA77,BW77,BY77,BU77,BS77,BQ77,BO77,BM77,BK77,BI77,BG77,BE77,BC77,BA77,AY77,AW77,AU77,AS77,AQ77,AO77,AM77,AK77,AI77,AG77,AE77,AC77,AA77,Y77,W77,U77,S77,Q77,O77,M77,K77,I77,G77)</f>
        <v>3</v>
      </c>
      <c r="G77" s="39"/>
      <c r="H77" s="39"/>
      <c r="I77" s="39"/>
      <c r="J77" s="39"/>
      <c r="K77" s="39"/>
      <c r="L77" s="39"/>
      <c r="M77" s="23"/>
      <c r="N77" s="23"/>
      <c r="O77" s="33"/>
      <c r="P77" s="33"/>
      <c r="Q77" s="3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13"/>
      <c r="AF77" s="13"/>
      <c r="AG77" s="13"/>
      <c r="AH77" s="13"/>
      <c r="AI77" s="13">
        <v>7</v>
      </c>
      <c r="AJ77" s="13">
        <v>4</v>
      </c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>
        <v>6</v>
      </c>
      <c r="BJ77" s="13">
        <v>5</v>
      </c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5">
        <v>6</v>
      </c>
      <c r="BX77" s="15">
        <v>1</v>
      </c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</row>
    <row r="78" spans="1:88" ht="16" thickBot="1" x14ac:dyDescent="0.4">
      <c r="A78" s="100">
        <v>72</v>
      </c>
      <c r="B78" s="12" t="s">
        <v>41</v>
      </c>
      <c r="C78" s="16" t="s">
        <v>49</v>
      </c>
      <c r="D78" s="17" t="s">
        <v>35</v>
      </c>
      <c r="E78" s="31">
        <f>SUM(CD78,CF78,CH78,CJ78,CB78,BX78,BZ78,BV78,BT78,BR78,BP78,BN78,BL78,BJ78,BH78,BF78,BD78,BB78,AZ78,AX78,AV78,AT78,AR78,AP78,AN78,AL78,AJ78,AH78,AF78,AD78,AB78,Z78,X78,V78,T78,R78,P78,N78,L78,J78,H78)</f>
        <v>10</v>
      </c>
      <c r="F78" s="37">
        <f>COUNTA(CC78,CE78,CG78,CI78,CA78,BW78,BY78,BU78,BS78,BQ78,BO78,BM78,BK78,BI78,BG78,BE78,BC78,BA78,AY78,AW78,AU78,AS78,AQ78,AO78,AM78,AK78,AI78,AG78,AE78,AC78,AA78,Y78,W78,U78,S78,Q78,O78,M78,K78,I78,G78)</f>
        <v>3</v>
      </c>
      <c r="G78" s="39"/>
      <c r="H78" s="39"/>
      <c r="I78" s="39"/>
      <c r="J78" s="39"/>
      <c r="K78" s="39"/>
      <c r="L78" s="39"/>
      <c r="M78" s="23"/>
      <c r="N78" s="23"/>
      <c r="O78" s="33"/>
      <c r="P78" s="33"/>
      <c r="Q78" s="33">
        <v>6</v>
      </c>
      <c r="R78" s="23">
        <v>3</v>
      </c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>
        <v>3</v>
      </c>
      <c r="BR78" s="13">
        <v>4</v>
      </c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5">
        <v>7</v>
      </c>
      <c r="CF78" s="15">
        <v>3</v>
      </c>
      <c r="CG78" s="15"/>
      <c r="CH78" s="15"/>
      <c r="CI78" s="15"/>
      <c r="CJ78" s="15"/>
    </row>
    <row r="79" spans="1:88" ht="15.5" x14ac:dyDescent="0.35">
      <c r="A79" s="101">
        <v>72</v>
      </c>
      <c r="B79" s="12" t="s">
        <v>122</v>
      </c>
      <c r="C79" s="12" t="s">
        <v>123</v>
      </c>
      <c r="D79" s="12" t="s">
        <v>124</v>
      </c>
      <c r="E79" s="31">
        <f>SUM(CD79,CF79,CH79,CJ79,CB79,BX79,BZ79,BV79,BT79,BR79,BP79,BN79,BL79,BJ79,BH79,BF79,BD79,BB79,AZ79,AX79,AV79,AT79,AR79,AP79,AN79,AL79,AJ79,AH79,AF79,AD79,AB79,Z79,X79,V79,T79,R79,P79,N79,L79,J79,H79)</f>
        <v>10</v>
      </c>
      <c r="F79" s="37">
        <f>COUNTA(CC79,CE79,CG79,CI79,CA79,BW79,BY79,BU79,BS79,BQ79,BO79,BM79,BK79,BI79,BG79,BE79,BC79,BA79,AY79,AW79,AU79,AS79,AQ79,AO79,AM79,AK79,AI79,AG79,AE79,AC79,AA79,Y79,W79,U79,S79,Q79,O79,M79,K79,I79,G79)</f>
        <v>2</v>
      </c>
      <c r="G79" s="39"/>
      <c r="H79" s="39"/>
      <c r="I79" s="39"/>
      <c r="J79" s="39"/>
      <c r="K79" s="39"/>
      <c r="L79" s="39"/>
      <c r="M79" s="23"/>
      <c r="N79" s="23"/>
      <c r="O79" s="33"/>
      <c r="P79" s="33"/>
      <c r="Q79" s="3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5">
        <v>27</v>
      </c>
      <c r="BN79" s="15">
        <v>3</v>
      </c>
      <c r="BO79" s="15"/>
      <c r="BP79" s="15"/>
      <c r="BQ79" s="15"/>
      <c r="BR79" s="15"/>
      <c r="BS79" s="15">
        <v>2</v>
      </c>
      <c r="BT79" s="15">
        <v>7</v>
      </c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</row>
    <row r="80" spans="1:88" ht="15.5" x14ac:dyDescent="0.35">
      <c r="A80" s="100">
        <v>72</v>
      </c>
      <c r="B80" s="12" t="s">
        <v>166</v>
      </c>
      <c r="C80" s="12" t="s">
        <v>167</v>
      </c>
      <c r="D80" s="12" t="s">
        <v>98</v>
      </c>
      <c r="E80" s="31">
        <f>SUM(CD80,CF80,CH80,CJ80,CB80,BX80,BZ80,BV80,BT80,BR80,BP80,BN80,BL80,BJ80,BH80,BF80,BD80,BB80,AZ80,AX80,AV80,AT80,AR80,AP80,AN80,AL80,AJ80,AH80,AF80,AD80,AB80,Z80,X80,V80,T80,R80,P80,N80,L80,J80,H80)</f>
        <v>10</v>
      </c>
      <c r="F80" s="37">
        <f>COUNTA(CC80,CE80,CG80,CI80,CA80,BW80,BY80,BU80,BS80,BQ80,BO80,BM80,BK80,BI80,BG80,BE80,BC80,BA80,AY80,AW80,AU80,AS80,AQ80,AO80,AM80,AK80,AI80,AG80,AE80,AC80,AA80,Y80,W80,U80,S80,Q80,O80,M80,K80,I80,G80)</f>
        <v>1</v>
      </c>
      <c r="G80" s="39"/>
      <c r="H80" s="39"/>
      <c r="I80" s="39"/>
      <c r="J80" s="39"/>
      <c r="K80" s="39"/>
      <c r="L80" s="39"/>
      <c r="M80" s="23"/>
      <c r="N80" s="23"/>
      <c r="O80" s="33"/>
      <c r="P80" s="33"/>
      <c r="Q80" s="3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5"/>
      <c r="BL80" s="15"/>
      <c r="BM80" s="15">
        <v>20</v>
      </c>
      <c r="BN80" s="15">
        <v>10</v>
      </c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</row>
    <row r="81" spans="1:88" ht="16" thickBot="1" x14ac:dyDescent="0.4">
      <c r="A81" s="100">
        <v>72</v>
      </c>
      <c r="B81" s="12" t="s">
        <v>236</v>
      </c>
      <c r="C81" s="12" t="s">
        <v>237</v>
      </c>
      <c r="D81" s="12" t="s">
        <v>238</v>
      </c>
      <c r="E81" s="31">
        <f>SUM(CD81,CF81,CH81,CJ81,CB81,BX81,BZ81,BV81,BT81,BR81,BP81,BN81,BL81,BJ81,BH81,BF81,BD81,BB81,AZ81,AX81,AV81,AT81,AR81,AP81,AN81,AL81,AJ81,AH81,AF81,AD81,AB81,Z81,X81,V81,T81,R81,P81,N81,L81,J81,H81)</f>
        <v>10</v>
      </c>
      <c r="F81" s="37">
        <f>COUNTA(CC81,CE81,CG81,CI81,CA81,BW81,BY81,BU81,BS81,BQ81,BO81,BM81,BK81,BI81,BG81,BE81,BC81,BA81,AY81,AW81,AU81,AS81,AQ81,AO81,AM81,AK81,AI81,AG81,AE81,AC81,AA81,Y81,W81,U81,S81,Q81,O81,M81,K81,I81,G81)</f>
        <v>1</v>
      </c>
      <c r="G81" s="39"/>
      <c r="H81" s="39"/>
      <c r="I81" s="39"/>
      <c r="J81" s="39"/>
      <c r="K81" s="39"/>
      <c r="L81" s="39"/>
      <c r="M81" s="23"/>
      <c r="N81" s="23"/>
      <c r="O81" s="33"/>
      <c r="P81" s="33"/>
      <c r="Q81" s="3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5"/>
      <c r="AV81" s="15"/>
      <c r="AW81" s="15">
        <v>3</v>
      </c>
      <c r="AX81" s="15">
        <v>10</v>
      </c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</row>
    <row r="82" spans="1:88" ht="15.5" x14ac:dyDescent="0.35">
      <c r="A82" s="101">
        <v>72</v>
      </c>
      <c r="B82" s="12" t="s">
        <v>259</v>
      </c>
      <c r="C82" s="12" t="s">
        <v>260</v>
      </c>
      <c r="D82" s="12" t="s">
        <v>105</v>
      </c>
      <c r="E82" s="31">
        <f>SUM(CD82,CF82,CH82,CJ82,CB82,BX82,BZ82,BV82,BT82,BR82,BP82,BN82,BL82,BJ82,BH82,BF82,BD82,BB82,AZ82,AX82,AV82,AT82,AR82,AP82,AN82,AL82,AJ82,AH82,AF82,AD82,AB82,Z82,X82,V82,T82,R82,P82,N82,L82,J82,H82)</f>
        <v>10</v>
      </c>
      <c r="F82" s="37">
        <f>COUNTA(CC82,CE82,CG82,CI82,CA82,BW82,BY82,BU82,BS82,BQ82,BO82,BM82,BK82,BI82,BG82,BE82,BC82,BA82,AY82,AW82,AU82,AS82,AQ82,AO82,AM82,AK82,AI82,AG82,AE82,AC82,AA82,Y82,W82,U82,S82,Q82,O82,M82,K82,I82,G82)</f>
        <v>1</v>
      </c>
      <c r="G82" s="39"/>
      <c r="H82" s="39"/>
      <c r="I82" s="39"/>
      <c r="J82" s="39"/>
      <c r="K82" s="39"/>
      <c r="L82" s="39"/>
      <c r="M82" s="23"/>
      <c r="N82" s="23"/>
      <c r="O82" s="33"/>
      <c r="P82" s="33"/>
      <c r="Q82" s="3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15"/>
      <c r="AF82" s="15"/>
      <c r="AG82" s="15"/>
      <c r="AH82" s="15"/>
      <c r="AI82" s="15"/>
      <c r="AJ82" s="15"/>
      <c r="AK82" s="15">
        <v>1</v>
      </c>
      <c r="AL82" s="15">
        <v>10</v>
      </c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</row>
    <row r="83" spans="1:88" ht="15.5" x14ac:dyDescent="0.35">
      <c r="A83" s="100">
        <v>72</v>
      </c>
      <c r="B83" s="12" t="s">
        <v>288</v>
      </c>
      <c r="C83" s="12" t="s">
        <v>179</v>
      </c>
      <c r="D83" s="12" t="s">
        <v>22</v>
      </c>
      <c r="E83" s="31">
        <f>SUM(CD83,CF83,CH83,CJ83,CB83,BX83,BZ83,BV83,BT83,BR83,BP83,BN83,BL83,BJ83,BH83,BF83,BD83,BB83,AZ83,AX83,AV83,AT83,AR83,AP83,AN83,AL83,AJ83,AH83,AF83,AD83,AB83,Z83,X83,V83,T83,R83,P83,N83,L83,J83,H83)</f>
        <v>10</v>
      </c>
      <c r="F83" s="37">
        <f>COUNTA(CC83,CE83,CG83,CI83,CA83,BW83,BY83,BU83,BS83,BQ83,BO83,BM83,BK83,BI83,BG83,BE83,BC83,BA83,AY83,AW83,AU83,AS83,AQ83,AO83,AM83,AK83,AI83,AG83,AE83,AC83,AA83,Y83,W83,U83,S83,Q83,O83,M83,K83,I83,G83)</f>
        <v>1</v>
      </c>
      <c r="G83" s="39"/>
      <c r="H83" s="39"/>
      <c r="I83" s="39"/>
      <c r="J83" s="39"/>
      <c r="K83" s="39"/>
      <c r="L83" s="39"/>
      <c r="M83" s="23"/>
      <c r="N83" s="23"/>
      <c r="O83" s="33"/>
      <c r="P83" s="33"/>
      <c r="Q83" s="33"/>
      <c r="R83" s="23"/>
      <c r="S83" s="28"/>
      <c r="T83" s="28"/>
      <c r="U83" s="28"/>
      <c r="V83" s="28"/>
      <c r="W83" s="28">
        <v>3</v>
      </c>
      <c r="X83" s="28">
        <v>10</v>
      </c>
      <c r="Y83" s="28"/>
      <c r="Z83" s="28"/>
      <c r="AA83" s="28"/>
      <c r="AB83" s="28"/>
      <c r="AC83" s="28"/>
      <c r="AD83" s="28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</row>
    <row r="84" spans="1:88" ht="16" thickBot="1" x14ac:dyDescent="0.4">
      <c r="A84" s="100">
        <v>72</v>
      </c>
      <c r="B84" s="12" t="s">
        <v>303</v>
      </c>
      <c r="C84" s="12" t="s">
        <v>250</v>
      </c>
      <c r="D84" s="12" t="s">
        <v>25</v>
      </c>
      <c r="E84" s="31">
        <f>SUM(CD84,CF84,CH84,CJ84,CB84,BX84,BZ84,BV84,BT84,BR84,BP84,BN84,BL84,BJ84,BH84,BF84,BD84,BB84,AZ84,AX84,AV84,AT84,AR84,AP84,AN84,AL84,AJ84,AH84,AF84,AD84,AB84,Z84,X84,V84,T84,R84,P84,N84,L84,J84,H84)</f>
        <v>10</v>
      </c>
      <c r="F84" s="37">
        <f>COUNTA(CC84,CE84,CG84,CI84,CA84,BW84,BY84,BU84,BS84,BQ84,BO84,BM84,BK84,BI84,BG84,BE84,BC84,BA84,AY84,AW84,AU84,AS84,AQ84,AO84,AM84,AK84,AI84,AG84,AE84,AC84,AA84,Y84,W84,U84,S84,Q84,O84,M84,K84,I84,G84)</f>
        <v>1</v>
      </c>
      <c r="G84" s="39"/>
      <c r="H84" s="39"/>
      <c r="I84" s="39"/>
      <c r="J84" s="39"/>
      <c r="K84" s="39"/>
      <c r="L84" s="39"/>
      <c r="M84" s="28">
        <v>1</v>
      </c>
      <c r="N84" s="28">
        <v>10</v>
      </c>
      <c r="O84" s="42"/>
      <c r="P84" s="42"/>
      <c r="Q84" s="42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</row>
    <row r="85" spans="1:88" ht="15.5" x14ac:dyDescent="0.35">
      <c r="A85" s="101">
        <v>80</v>
      </c>
      <c r="B85" s="12" t="s">
        <v>171</v>
      </c>
      <c r="C85" s="12" t="s">
        <v>172</v>
      </c>
      <c r="D85" s="12" t="s">
        <v>61</v>
      </c>
      <c r="E85" s="31">
        <f>SUM(CD85,CF85,CH85,CJ85,CB85,BX85,BZ85,BV85,BT85,BR85,BP85,BN85,BL85,BJ85,BH85,BF85,BD85,BB85,AZ85,AX85,AV85,AT85,AR85,AP85,AN85,AL85,AJ85,AH85,AF85,AD85,AB85,Z85,X85,V85,T85,R85,P85,N85,L85,J85,H85)</f>
        <v>9</v>
      </c>
      <c r="F85" s="37">
        <f>COUNTA(CC85,CE85,CG85,CI85,CA85,BW85,BY85,BU85,BS85,BQ85,BO85,BM85,BK85,BI85,BG85,BE85,BC85,BA85,AY85,AW85,AU85,AS85,AQ85,AO85,AM85,AK85,AI85,AG85,AE85,AC85,AA85,Y85,W85,U85,S85,Q85,O85,M85,K85,I85,G85)</f>
        <v>3</v>
      </c>
      <c r="G85" s="39"/>
      <c r="H85" s="39"/>
      <c r="I85" s="39"/>
      <c r="J85" s="39"/>
      <c r="K85" s="39"/>
      <c r="L85" s="39"/>
      <c r="M85" s="23"/>
      <c r="N85" s="23"/>
      <c r="O85" s="33"/>
      <c r="P85" s="33"/>
      <c r="Q85" s="33"/>
      <c r="R85" s="23"/>
      <c r="S85" s="23"/>
      <c r="T85" s="23"/>
      <c r="U85" s="23"/>
      <c r="V85" s="23"/>
      <c r="W85" s="23">
        <v>6</v>
      </c>
      <c r="X85" s="23">
        <v>1</v>
      </c>
      <c r="Y85" s="23"/>
      <c r="Z85" s="23"/>
      <c r="AA85" s="23"/>
      <c r="AB85" s="23"/>
      <c r="AC85" s="23"/>
      <c r="AD85" s="23"/>
      <c r="AE85" s="13"/>
      <c r="AF85" s="13"/>
      <c r="AG85" s="13"/>
      <c r="AH85" s="13"/>
      <c r="AI85" s="13">
        <v>9</v>
      </c>
      <c r="AJ85" s="13">
        <v>2</v>
      </c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5"/>
      <c r="BL85" s="15"/>
      <c r="BM85" s="15">
        <v>24</v>
      </c>
      <c r="BN85" s="15">
        <v>6</v>
      </c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</row>
    <row r="86" spans="1:88" ht="15.5" x14ac:dyDescent="0.35">
      <c r="A86" s="100">
        <v>80</v>
      </c>
      <c r="B86" s="12" t="s">
        <v>32</v>
      </c>
      <c r="C86" s="12" t="s">
        <v>30</v>
      </c>
      <c r="D86" s="12" t="s">
        <v>33</v>
      </c>
      <c r="E86" s="31">
        <f>SUM(CD86,CF86,CH86,CJ86,CB86,BX86,BZ86,BV86,BT86,BR86,BP86,BN86,BL86,BJ86,BH86,BF86,BD86,BB86,AZ86,AX86,AV86,AT86,AR86,AP86,AN86,AL86,AJ86,AH86,AF86,AD86,AB86,Z86,X86,V86,T86,R86,P86,N86,L86,J86,H86)</f>
        <v>9</v>
      </c>
      <c r="F86" s="37">
        <f>COUNTA(CC86,CE86,CG86,CI86,CA86,BW86,BY86,BU86,BS86,BQ86,BO86,BM86,BK86,BI86,BG86,BE86,BC86,BA86,AY86,AW86,AU86,AS86,AQ86,AO86,AM86,AK86,AI86,AG86,AE86,AC86,AA86,Y86,W86,U86,S86,Q86,O86,M86,K86,I86,G86)</f>
        <v>2</v>
      </c>
      <c r="G86" s="39"/>
      <c r="H86" s="39"/>
      <c r="I86" s="39"/>
      <c r="J86" s="39"/>
      <c r="K86" s="39"/>
      <c r="L86" s="39"/>
      <c r="M86" s="23"/>
      <c r="N86" s="23"/>
      <c r="O86" s="33"/>
      <c r="P86" s="33"/>
      <c r="Q86" s="33"/>
      <c r="R86" s="23"/>
      <c r="S86" s="23"/>
      <c r="T86" s="23"/>
      <c r="U86" s="23"/>
      <c r="V86" s="23"/>
      <c r="W86" s="23"/>
      <c r="X86" s="23"/>
      <c r="Y86" s="23">
        <v>8</v>
      </c>
      <c r="Z86" s="23">
        <v>2</v>
      </c>
      <c r="AA86" s="23"/>
      <c r="AB86" s="23"/>
      <c r="AC86" s="23"/>
      <c r="AD86" s="2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4"/>
      <c r="CF86" s="15"/>
      <c r="CG86" s="15"/>
      <c r="CH86" s="15"/>
      <c r="CI86" s="15">
        <v>2</v>
      </c>
      <c r="CJ86" s="15">
        <v>7</v>
      </c>
    </row>
    <row r="87" spans="1:88" ht="16" thickBot="1" x14ac:dyDescent="0.4">
      <c r="A87" s="100">
        <v>80</v>
      </c>
      <c r="B87" s="12" t="s">
        <v>168</v>
      </c>
      <c r="C87" s="12" t="s">
        <v>169</v>
      </c>
      <c r="D87" s="12" t="s">
        <v>131</v>
      </c>
      <c r="E87" s="31">
        <f>SUM(CD87,CF87,CH87,CJ87,CB87,BX87,BZ87,BV87,BT87,BR87,BP87,BN87,BL87,BJ87,BH87,BF87,BD87,BB87,AZ87,AX87,AV87,AT87,AR87,AP87,AN87,AL87,AJ87,AH87,AF87,AD87,AB87,Z87,X87,V87,T87,R87,P87,N87,L87,J87,H87)</f>
        <v>9</v>
      </c>
      <c r="F87" s="37">
        <f>COUNTA(CC87,CE87,CG87,CI87,CA87,BW87,BY87,BU87,BS87,BQ87,BO87,BM87,BK87,BI87,BG87,BE87,BC87,BA87,AY87,AW87,AU87,AS87,AQ87,AO87,AM87,AK87,AI87,AG87,AE87,AC87,AA87,Y87,W87,U87,S87,Q87,O87,M87,K87,I87,G87)</f>
        <v>1</v>
      </c>
      <c r="G87" s="39"/>
      <c r="H87" s="39"/>
      <c r="I87" s="39"/>
      <c r="J87" s="39"/>
      <c r="K87" s="39"/>
      <c r="L87" s="39"/>
      <c r="M87" s="23"/>
      <c r="N87" s="23"/>
      <c r="O87" s="33"/>
      <c r="P87" s="33"/>
      <c r="Q87" s="3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5"/>
      <c r="BL87" s="15"/>
      <c r="BM87" s="15">
        <v>21</v>
      </c>
      <c r="BN87" s="15">
        <v>9</v>
      </c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</row>
    <row r="88" spans="1:88" ht="21" x14ac:dyDescent="0.35">
      <c r="A88" s="101">
        <v>80</v>
      </c>
      <c r="B88" s="98" t="s">
        <v>318</v>
      </c>
      <c r="C88" s="98" t="s">
        <v>219</v>
      </c>
      <c r="D88" s="98" t="s">
        <v>20</v>
      </c>
      <c r="E88" s="31">
        <f>SUM(CD88,CF88,CH88,CJ88,CB88,BX88,BZ88,BV88,BT88,BR88,BP88,BN88,BL88,BJ88,BH88,BF88,BD88,BB88,AZ88,AX88,AV88,AT88,AR88,AP88,AN88,AL88,AJ88,AH88,AF88,AD88,AB88,Z88,X88,V88,T88,R88,P88,N88,L88,J88,H88)</f>
        <v>9</v>
      </c>
      <c r="F88" s="37">
        <f>COUNTA(CC88,CE88,CG88,CI88,CA88,BW88,BY88,BU88,BS88,BQ88,BO88,BM88,BK88,BI88,BG88,BE88,BC88,BA88,AY88,AW88,AU88,AS88,AQ88,AO88,AM88,AK88,AI88,AG88,AE88,AC88,AA88,Y88,W88,U88,S88,Q88,O88,M88,K88,I88,G88)</f>
        <v>1</v>
      </c>
      <c r="G88" s="28">
        <v>2</v>
      </c>
      <c r="H88" s="28">
        <v>9</v>
      </c>
      <c r="I88" s="42"/>
      <c r="J88" s="42"/>
      <c r="K88" s="42"/>
      <c r="L88" s="42"/>
      <c r="M88" s="28"/>
      <c r="N88" s="99"/>
      <c r="O88" s="42"/>
      <c r="P88" s="42"/>
      <c r="Q88" s="42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</row>
    <row r="89" spans="1:88" ht="15.5" x14ac:dyDescent="0.35">
      <c r="A89" s="100">
        <v>84</v>
      </c>
      <c r="B89" s="18" t="s">
        <v>80</v>
      </c>
      <c r="C89" s="18" t="s">
        <v>77</v>
      </c>
      <c r="D89" s="12" t="s">
        <v>61</v>
      </c>
      <c r="E89" s="31">
        <f>SUM(CD89,CF89,CH89,CJ89,CB89,BX89,BZ89,BV89,BT89,BR89,BP89,BN89,BL89,BJ89,BH89,BF89,BD89,BB89,AZ89,AX89,AV89,AT89,AR89,AP89,AN89,AL89,AJ89,AH89,AF89,AD89,AB89,Z89,X89,V89,T89,R89,P89,N89,L89,J89,H89)</f>
        <v>8</v>
      </c>
      <c r="F89" s="37">
        <f>COUNTA(CC89,CE89,CG89,CI89,CA89,BW89,BY89,BU89,BS89,BQ89,BO89,BM89,BK89,BI89,BG89,BE89,BC89,BA89,AY89,AW89,AU89,AS89,AQ89,AO89,AM89,AK89,AI89,AG89,AE89,AC89,AA89,Y89,W89,U89,S89,Q89,O89,M89,K89,I89,G89)</f>
        <v>1</v>
      </c>
      <c r="G89" s="39"/>
      <c r="H89" s="39"/>
      <c r="I89" s="39"/>
      <c r="J89" s="39"/>
      <c r="K89" s="39"/>
      <c r="L89" s="39"/>
      <c r="M89" s="23"/>
      <c r="N89" s="23"/>
      <c r="O89" s="33"/>
      <c r="P89" s="33"/>
      <c r="Q89" s="3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>
        <v>15</v>
      </c>
      <c r="CD89" s="13">
        <v>8</v>
      </c>
      <c r="CE89" s="13"/>
      <c r="CF89" s="15"/>
      <c r="CG89" s="13"/>
      <c r="CH89" s="13"/>
      <c r="CI89" s="13"/>
      <c r="CJ89" s="13"/>
    </row>
    <row r="90" spans="1:88" ht="16" thickBot="1" x14ac:dyDescent="0.4">
      <c r="A90" s="100">
        <v>84</v>
      </c>
      <c r="B90" s="12" t="s">
        <v>170</v>
      </c>
      <c r="C90" s="12" t="s">
        <v>135</v>
      </c>
      <c r="D90" s="12" t="s">
        <v>25</v>
      </c>
      <c r="E90" s="31">
        <f>SUM(CD90,CF90,CH90,CJ90,CB90,BX90,BZ90,BV90,BT90,BR90,BP90,BN90,BL90,BJ90,BH90,BF90,BD90,BB90,AZ90,AX90,AV90,AT90,AR90,AP90,AN90,AL90,AJ90,AH90,AF90,AD90,AB90,Z90,X90,V90,T90,R90,P90,N90,L90,J90,H90)</f>
        <v>8</v>
      </c>
      <c r="F90" s="37">
        <f>COUNTA(CC90,CE90,CG90,CI90,CA90,BW90,BY90,BU90,BS90,BQ90,BO90,BM90,BK90,BI90,BG90,BE90,BC90,BA90,AY90,AW90,AU90,AS90,AQ90,AO90,AM90,AK90,AI90,AG90,AE90,AC90,AA90,Y90,W90,U90,S90,Q90,O90,M90,K90,I90,G90)</f>
        <v>1</v>
      </c>
      <c r="G90" s="39"/>
      <c r="H90" s="39"/>
      <c r="I90" s="39"/>
      <c r="J90" s="39"/>
      <c r="K90" s="39"/>
      <c r="L90" s="39"/>
      <c r="M90" s="23"/>
      <c r="N90" s="23"/>
      <c r="O90" s="33"/>
      <c r="P90" s="33"/>
      <c r="Q90" s="3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5"/>
      <c r="BL90" s="15"/>
      <c r="BM90" s="15">
        <v>22</v>
      </c>
      <c r="BN90" s="15">
        <v>8</v>
      </c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</row>
    <row r="91" spans="1:88" ht="15.5" x14ac:dyDescent="0.35">
      <c r="A91" s="101">
        <v>84</v>
      </c>
      <c r="B91" s="12" t="s">
        <v>195</v>
      </c>
      <c r="C91" s="12" t="s">
        <v>196</v>
      </c>
      <c r="D91" s="12" t="s">
        <v>115</v>
      </c>
      <c r="E91" s="31">
        <f>SUM(CD91,CF91,CH91,CJ91,CB91,BX91,BZ91,BV91,BT91,BR91,BP91,BN91,BL91,BJ91,BH91,BF91,BD91,BB91,AZ91,AX91,AV91,AT91,AR91,AP91,AN91,AL91,AJ91,AH91,AF91,AD91,AB91,Z91,X91,V91,T91,R91,P91,N91,L91,J91,H91)</f>
        <v>8</v>
      </c>
      <c r="F91" s="37">
        <f>COUNTA(CC91,CE91,CG91,CI91,CA91,BW91,BY91,BU91,BS91,BQ91,BO91,BM91,BK91,BI91,BG91,BE91,BC91,BA91,AY91,AW91,AU91,AS91,AQ91,AO91,AM91,AK91,AI91,AG91,AE91,AC91,AA91,Y91,W91,U91,S91,Q91,O91,M91,K91,I91,G91)</f>
        <v>1</v>
      </c>
      <c r="G91" s="39"/>
      <c r="H91" s="39"/>
      <c r="I91" s="39"/>
      <c r="J91" s="39"/>
      <c r="K91" s="39"/>
      <c r="L91" s="39"/>
      <c r="M91" s="23"/>
      <c r="N91" s="23"/>
      <c r="O91" s="33"/>
      <c r="P91" s="33"/>
      <c r="Q91" s="3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>
        <v>5</v>
      </c>
      <c r="BJ91" s="15">
        <v>8</v>
      </c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</row>
    <row r="92" spans="1:88" ht="15.5" x14ac:dyDescent="0.35">
      <c r="A92" s="100">
        <v>84</v>
      </c>
      <c r="B92" s="12" t="s">
        <v>180</v>
      </c>
      <c r="C92" s="12" t="s">
        <v>123</v>
      </c>
      <c r="D92" s="12" t="s">
        <v>202</v>
      </c>
      <c r="E92" s="31">
        <f>SUM(CD92,CF92,CH92,CJ92,CB92,BX92,BZ92,BV92,BT92,BR92,BP92,BN92,BL92,BJ92,BH92,BF92,BD92,BB92,AZ92,AX92,AV92,AT92,AR92,AP92,AN92,AL92,AJ92,AH92,AF92,AD92,AB92,Z92,X92,V92,T92,R92,P92,N92,L92,J92,H92)</f>
        <v>8</v>
      </c>
      <c r="F92" s="37">
        <f>COUNTA(CC92,CE92,CG92,CI92,CA92,BW92,BY92,BU92,BS92,BQ92,BO92,BM92,BK92,BI92,BG92,BE92,BC92,BA92,AY92,AW92,AU92,AS92,AQ92,AO92,AM92,AK92,AI92,AG92,AE92,AC92,AA92,Y92,W92,U92,S92,Q92,O92,M92,K92,I92,G92)</f>
        <v>1</v>
      </c>
      <c r="G92" s="39"/>
      <c r="H92" s="39"/>
      <c r="I92" s="42">
        <v>3</v>
      </c>
      <c r="J92" s="42">
        <v>8</v>
      </c>
      <c r="K92" s="42"/>
      <c r="L92" s="42"/>
      <c r="M92" s="28"/>
      <c r="N92" s="28"/>
      <c r="O92" s="42"/>
      <c r="P92" s="42"/>
      <c r="Q92" s="42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</row>
    <row r="93" spans="1:88" ht="16" thickBot="1" x14ac:dyDescent="0.4">
      <c r="A93" s="100">
        <v>88</v>
      </c>
      <c r="B93" s="12" t="s">
        <v>253</v>
      </c>
      <c r="C93" s="12" t="s">
        <v>254</v>
      </c>
      <c r="D93" s="12" t="s">
        <v>255</v>
      </c>
      <c r="E93" s="31">
        <f>SUM(CD93,CF93,CH93,CJ93,CB93,BX93,BZ93,BV93,BT93,BR93,BP93,BN93,BL93,BJ93,BH93,BF93,BD93,BB93,AZ93,AX93,AV93,AT93,AR93,AP93,AN93,AL93,AJ93,AH93,AF93,AD93,AB93,Z93,X93,V93,T93,R93,P93,N93,L93,J93,H93)</f>
        <v>7</v>
      </c>
      <c r="F93" s="37">
        <f>COUNTA(CC93,CE93,CG93,CI93,CA93,BW93,BY93,BU93,BS93,BQ93,BO93,BM93,BK93,BI93,BG93,BE93,BC93,BA93,AY93,AW93,AU93,AS93,AQ93,AO93,AM93,AK93,AI93,AG93,AE93,AC93,AA93,Y93,W93,U93,S93,Q93,O93,M93,K93,I93,G93)</f>
        <v>2</v>
      </c>
      <c r="G93" s="39"/>
      <c r="H93" s="39"/>
      <c r="I93" s="39"/>
      <c r="J93" s="39"/>
      <c r="K93" s="39"/>
      <c r="L93" s="39"/>
      <c r="M93" s="23"/>
      <c r="N93" s="23"/>
      <c r="O93" s="33"/>
      <c r="P93" s="33"/>
      <c r="Q93" s="3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15"/>
      <c r="AF93" s="15"/>
      <c r="AG93" s="15">
        <v>5</v>
      </c>
      <c r="AH93" s="15">
        <v>5</v>
      </c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>
        <v>7</v>
      </c>
      <c r="AT93" s="15">
        <v>2</v>
      </c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</row>
    <row r="94" spans="1:88" ht="15.5" x14ac:dyDescent="0.35">
      <c r="A94" s="101">
        <v>88</v>
      </c>
      <c r="B94" s="12" t="s">
        <v>99</v>
      </c>
      <c r="C94" s="12" t="s">
        <v>100</v>
      </c>
      <c r="D94" s="12" t="s">
        <v>13</v>
      </c>
      <c r="E94" s="31">
        <f>SUM(CD94,CF94,CH94,CJ94,CB94,BX94,BZ94,BV94,BT94,BR94,BP94,BN94,BL94,BJ94,BH94,BF94,BD94,BB94,AZ94,AX94,AV94,AT94,AR94,AP94,AN94,AL94,AJ94,AH94,AF94,AD94,AB94,Z94,X94,V94,T94,R94,P94,N94,L94,J94,H94)</f>
        <v>7</v>
      </c>
      <c r="F94" s="37">
        <f>COUNTA(CC94,CE94,CG94,CI94,CA94,BW94,BY94,BU94,BS94,BQ94,BO94,BM94,BK94,BI94,BG94,BE94,BC94,BA94,AY94,AW94,AU94,AS94,AQ94,AO94,AM94,AK94,AI94,AG94,AE94,AC94,AA94,Y94,W94,U94,S94,Q94,O94,M94,K94,I94,G94)</f>
        <v>1</v>
      </c>
      <c r="G94" s="39"/>
      <c r="H94" s="39"/>
      <c r="I94" s="39"/>
      <c r="J94" s="39"/>
      <c r="K94" s="39"/>
      <c r="L94" s="39"/>
      <c r="M94" s="23"/>
      <c r="N94" s="23"/>
      <c r="O94" s="33"/>
      <c r="P94" s="33"/>
      <c r="Q94" s="3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5">
        <v>2</v>
      </c>
      <c r="CB94" s="15">
        <v>7</v>
      </c>
      <c r="CC94" s="15"/>
      <c r="CD94" s="15"/>
      <c r="CE94" s="15"/>
      <c r="CF94" s="15"/>
      <c r="CG94" s="15"/>
      <c r="CH94" s="15"/>
      <c r="CI94" s="15"/>
      <c r="CJ94" s="15"/>
    </row>
    <row r="95" spans="1:88" ht="15.5" x14ac:dyDescent="0.35">
      <c r="A95" s="100">
        <v>88</v>
      </c>
      <c r="B95" s="12" t="s">
        <v>297</v>
      </c>
      <c r="C95" s="12" t="s">
        <v>24</v>
      </c>
      <c r="D95" s="12" t="s">
        <v>131</v>
      </c>
      <c r="E95" s="31">
        <f>SUM(CD95,CF95,CH95,CJ95,CB95,BX95,BZ95,BV95,BT95,BR95,BP95,BN95,BL95,BJ95,BH95,BF95,BD95,BB95,AZ95,AX95,AV95,AT95,AR95,AP95,AN95,AL95,AJ95,AH95,AF95,AD95,AB95,Z95,X95,V95,T95,R95,P95,N95,L95,J95,H95)</f>
        <v>7</v>
      </c>
      <c r="F95" s="37">
        <f>COUNTA(CC95,CE95,CG95,CI95,CA95,BW95,BY95,BU95,BS95,BQ95,BO95,BM95,BK95,BI95,BG95,BE95,BC95,BA95,AY95,AW95,AU95,AS95,AQ95,AO95,AM95,AK95,AI95,AG95,AE95,AC95,AA95,Y95,W95,U95,S95,Q95,O95,M95,K95,I95,G95)</f>
        <v>1</v>
      </c>
      <c r="G95" s="39"/>
      <c r="H95" s="39"/>
      <c r="I95" s="39"/>
      <c r="J95" s="39"/>
      <c r="K95" s="39"/>
      <c r="L95" s="39"/>
      <c r="M95" s="23"/>
      <c r="N95" s="23"/>
      <c r="O95" s="33"/>
      <c r="P95" s="33"/>
      <c r="Q95" s="33"/>
      <c r="R95" s="23"/>
      <c r="S95" s="28"/>
      <c r="T95" s="28"/>
      <c r="U95" s="28">
        <v>2</v>
      </c>
      <c r="V95" s="28">
        <v>7</v>
      </c>
      <c r="W95" s="28"/>
      <c r="X95" s="28"/>
      <c r="Y95" s="28"/>
      <c r="Z95" s="28"/>
      <c r="AA95" s="28"/>
      <c r="AB95" s="28"/>
      <c r="AC95" s="28"/>
      <c r="AD95" s="28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</row>
    <row r="96" spans="1:88" ht="16" thickBot="1" x14ac:dyDescent="0.4">
      <c r="A96" s="100">
        <v>88</v>
      </c>
      <c r="B96" s="12" t="s">
        <v>299</v>
      </c>
      <c r="C96" s="12" t="s">
        <v>300</v>
      </c>
      <c r="D96" s="17" t="s">
        <v>21</v>
      </c>
      <c r="E96" s="31">
        <f>SUM(CD96,CF96,CH96,CJ96,CB96,BX96,BZ96,BV96,BT96,BR96,BP96,BN96,BL96,BJ96,BH96,BF96,BD96,BB96,AZ96,AX96,AV96,AT96,AR96,AP96,AN96,AL96,AJ96,AH96,AF96,AD96,AB96,Z96,X96,V96,T96,R96,P96,N96,L96,J96,H96)</f>
        <v>7</v>
      </c>
      <c r="F96" s="37">
        <f>COUNTA(CC96,CE96,CG96,CI96,CA96,BW96,BY96,BU96,BS96,BQ96,BO96,BM96,BK96,BI96,BG96,BE96,BC96,BA96,AY96,AW96,AU96,AS96,AQ96,AO96,AM96,AK96,AI96,AG96,AE96,AC96,AA96,Y96,W96,U96,S96,Q96,O96,M96,K96,I96,G96)</f>
        <v>1</v>
      </c>
      <c r="G96" s="39"/>
      <c r="H96" s="39"/>
      <c r="I96" s="39"/>
      <c r="J96" s="39"/>
      <c r="K96" s="39"/>
      <c r="L96" s="39"/>
      <c r="M96" s="23"/>
      <c r="N96" s="23"/>
      <c r="O96" s="33"/>
      <c r="P96" s="33"/>
      <c r="Q96" s="33"/>
      <c r="R96" s="23"/>
      <c r="S96" s="28">
        <v>2</v>
      </c>
      <c r="T96" s="28">
        <v>7</v>
      </c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</row>
    <row r="97" spans="1:88" ht="15.5" x14ac:dyDescent="0.35">
      <c r="A97" s="101">
        <v>92</v>
      </c>
      <c r="B97" s="12" t="s">
        <v>228</v>
      </c>
      <c r="C97" s="12" t="s">
        <v>114</v>
      </c>
      <c r="D97" s="12" t="s">
        <v>61</v>
      </c>
      <c r="E97" s="31">
        <f>SUM(CD97,CF97,CH97,CJ97,CB97,BX97,BZ97,BV97,BT97,BR97,BP97,BN97,BL97,BJ97,BH97,BF97,BD97,BB97,AZ97,AX97,AV97,AT97,AR97,AP97,AN97,AL97,AJ97,AH97,AF97,AD97,AB97,Z97,X97,V97,T97,R97,P97,N97,L97,J97,H97)</f>
        <v>6</v>
      </c>
      <c r="F97" s="37">
        <f>COUNTA(CC97,CE97,CG97,CI97,CA97,BW97,BY97,BU97,BS97,BQ97,BO97,BM97,BK97,BI97,BG97,BE97,BC97,BA97,AY97,AW97,AU97,AS97,AQ97,AO97,AM97,AK97,AI97,AG97,AE97,AC97,AA97,Y97,W97,U97,S97,Q97,O97,M97,K97,I97,G97)</f>
        <v>2</v>
      </c>
      <c r="G97" s="39"/>
      <c r="H97" s="39"/>
      <c r="I97" s="39"/>
      <c r="J97" s="39"/>
      <c r="K97" s="39"/>
      <c r="L97" s="39"/>
      <c r="M97" s="23"/>
      <c r="N97" s="23"/>
      <c r="O97" s="33">
        <v>9</v>
      </c>
      <c r="P97" s="33">
        <v>3</v>
      </c>
      <c r="Q97" s="3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5"/>
      <c r="AV97" s="15"/>
      <c r="AW97" s="15"/>
      <c r="AX97" s="15"/>
      <c r="AY97" s="15">
        <v>7</v>
      </c>
      <c r="AZ97" s="15">
        <v>3</v>
      </c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</row>
    <row r="98" spans="1:88" ht="15.5" x14ac:dyDescent="0.35">
      <c r="A98" s="100">
        <v>92</v>
      </c>
      <c r="B98" s="12" t="s">
        <v>289</v>
      </c>
      <c r="C98" s="12" t="s">
        <v>290</v>
      </c>
      <c r="D98" s="12" t="s">
        <v>291</v>
      </c>
      <c r="E98" s="31">
        <f>SUM(CD98,CF98,CH98,CJ98,CB98,BX98,BZ98,BV98,BT98,BR98,BP98,BN98,BL98,BJ98,BH98,BF98,BD98,BB98,AZ98,AX98,AV98,AT98,AR98,AP98,AN98,AL98,AJ98,AH98,AF98,AD98,AB98,Z98,X98,V98,T98,R98,P98,N98,L98,J98,H98)</f>
        <v>6</v>
      </c>
      <c r="F98" s="37">
        <f>COUNTA(CC98,CE98,CG98,CI98,CA98,BW98,BY98,BU98,BS98,BQ98,BO98,BM98,BK98,BI98,BG98,BE98,BC98,BA98,AY98,AW98,AU98,AS98,AQ98,AO98,AM98,AK98,AI98,AG98,AE98,AC98,AA98,Y98,W98,U98,S98,Q98,O98,M98,K98,I98,G98)</f>
        <v>1</v>
      </c>
      <c r="G98" s="39"/>
      <c r="H98" s="39"/>
      <c r="I98" s="39"/>
      <c r="J98" s="39"/>
      <c r="K98" s="39"/>
      <c r="L98" s="39"/>
      <c r="M98" s="23"/>
      <c r="N98" s="23"/>
      <c r="O98" s="33"/>
      <c r="P98" s="33"/>
      <c r="Q98" s="33"/>
      <c r="R98" s="23"/>
      <c r="S98" s="28"/>
      <c r="T98" s="28"/>
      <c r="U98" s="28"/>
      <c r="V98" s="28"/>
      <c r="W98" s="28">
        <v>4</v>
      </c>
      <c r="X98" s="28">
        <v>6</v>
      </c>
      <c r="Y98" s="28"/>
      <c r="Z98" s="28"/>
      <c r="AA98" s="28"/>
      <c r="AB98" s="28"/>
      <c r="AC98" s="28"/>
      <c r="AD98" s="28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</row>
    <row r="99" spans="1:88" ht="16" thickBot="1" x14ac:dyDescent="0.4">
      <c r="A99" s="100">
        <v>92</v>
      </c>
      <c r="B99" s="12" t="s">
        <v>306</v>
      </c>
      <c r="C99" s="12" t="s">
        <v>307</v>
      </c>
      <c r="D99" s="12" t="s">
        <v>308</v>
      </c>
      <c r="E99" s="31">
        <f>SUM(CD99,CF99,CH99,CJ99,CB99,BX99,BZ99,BV99,BT99,BR99,BP99,BN99,BL99,BJ99,BH99,BF99,BD99,BB99,AZ99,AX99,AV99,AT99,AR99,AP99,AN99,AL99,AJ99,AH99,AF99,AD99,AB99,Z99,X99,V99,T99,R99,P99,N99,L99,J99,H99)</f>
        <v>6</v>
      </c>
      <c r="F99" s="37">
        <f>COUNTA(CC99,CE99,CG99,CI99,CA99,BW99,BY99,BU99,BS99,BQ99,BO99,BM99,BK99,BI99,BG99,BE99,BC99,BA99,AY99,AW99,AU99,AS99,AQ99,AO99,AM99,AK99,AI99,AG99,AE99,AC99,AA99,Y99,W99,U99,S99,Q99,O99,M99,K99,I99,G99)</f>
        <v>1</v>
      </c>
      <c r="G99" s="39"/>
      <c r="H99" s="39"/>
      <c r="I99" s="39"/>
      <c r="J99" s="39"/>
      <c r="K99" s="39"/>
      <c r="L99" s="39"/>
      <c r="M99" s="28"/>
      <c r="N99" s="28"/>
      <c r="O99" s="42"/>
      <c r="P99" s="42"/>
      <c r="Q99" s="42">
        <v>5</v>
      </c>
      <c r="R99" s="28">
        <v>6</v>
      </c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</row>
    <row r="100" spans="1:88" ht="15.5" x14ac:dyDescent="0.35">
      <c r="A100" s="101">
        <v>95</v>
      </c>
      <c r="B100" s="16" t="s">
        <v>42</v>
      </c>
      <c r="C100" s="16" t="s">
        <v>50</v>
      </c>
      <c r="D100" s="17" t="s">
        <v>19</v>
      </c>
      <c r="E100" s="31">
        <f>SUM(CD100,CF100,CH100,CJ100,CB100,BX100,BZ100,BV100,BT100,BR100,BP100,BN100,BL100,BJ100,BH100,BF100,BD100,BB100,AZ100,AX100,AV100,AT100,AR100,AP100,AN100,AL100,AJ100,AH100,AF100,AD100,AB100,Z100,X100,V100,T100,R100,P100,N100,L100,J100,H100)</f>
        <v>5</v>
      </c>
      <c r="F100" s="37">
        <f>COUNTA(CC100,CE100,CG100,CI100,CA100,BW100,BY100,BU100,BS100,BQ100,BO100,BM100,BK100,BI100,BG100,BE100,BC100,BA100,AY100,AW100,AU100,AS100,AQ100,AO100,AM100,AK100,AI100,AG100,AE100,AC100,AA100,Y100,W100,U100,S100,Q100,O100,M100,K100,I100,G100)</f>
        <v>2</v>
      </c>
      <c r="G100" s="39"/>
      <c r="H100" s="39"/>
      <c r="I100" s="39"/>
      <c r="J100" s="39"/>
      <c r="K100" s="39"/>
      <c r="L100" s="39"/>
      <c r="M100" s="23"/>
      <c r="N100" s="23"/>
      <c r="O100" s="33"/>
      <c r="P100" s="33"/>
      <c r="Q100" s="3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>
        <v>10</v>
      </c>
      <c r="BP100" s="13">
        <v>3</v>
      </c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4">
        <v>8</v>
      </c>
      <c r="CF100" s="15">
        <v>2</v>
      </c>
      <c r="CG100" s="15"/>
      <c r="CH100" s="15"/>
      <c r="CI100" s="15"/>
      <c r="CJ100" s="15"/>
    </row>
    <row r="101" spans="1:88" ht="15.5" x14ac:dyDescent="0.35">
      <c r="A101" s="100">
        <v>95</v>
      </c>
      <c r="B101" s="12" t="s">
        <v>244</v>
      </c>
      <c r="C101" s="12" t="s">
        <v>245</v>
      </c>
      <c r="D101" s="12" t="s">
        <v>25</v>
      </c>
      <c r="E101" s="31">
        <f>SUM(CD101,CF101,CH101,CJ101,CB101,BX101,BZ101,BV101,BT101,BR101,BP101,BN101,BL101,BJ101,BH101,BF101,BD101,BB101,AZ101,AX101,AV101,AT101,AR101,AP101,AN101,AL101,AJ101,AH101,AF101,AD101,AB101,Z101,X101,V101,T101,R101,P101,N101,L101,J101,H101)</f>
        <v>5</v>
      </c>
      <c r="F101" s="37">
        <f>COUNTA(CC101,CE101,CG101,CI101,CA101,BW101,BY101,BU101,BS101,BQ101,BO101,BM101,BK101,BI101,BG101,BE101,BC101,BA101,AY101,AW101,AU101,AS101,AQ101,AO101,AM101,AK101,AI101,AG101,AE101,AC101,AA101,Y101,W101,U101,S101,Q101,O101,M101,K101,I101,G101)</f>
        <v>1</v>
      </c>
      <c r="G101" s="39"/>
      <c r="H101" s="39"/>
      <c r="I101" s="39"/>
      <c r="J101" s="39"/>
      <c r="K101" s="39"/>
      <c r="L101" s="39"/>
      <c r="M101" s="23"/>
      <c r="N101" s="23"/>
      <c r="O101" s="33"/>
      <c r="P101" s="33"/>
      <c r="Q101" s="3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5">
        <v>5</v>
      </c>
      <c r="AV101" s="15">
        <v>5</v>
      </c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</row>
    <row r="102" spans="1:88" ht="16" thickBot="1" x14ac:dyDescent="0.4">
      <c r="A102" s="100">
        <v>95</v>
      </c>
      <c r="B102" s="12" t="s">
        <v>263</v>
      </c>
      <c r="C102" s="12" t="s">
        <v>230</v>
      </c>
      <c r="D102" s="12" t="s">
        <v>264</v>
      </c>
      <c r="E102" s="31">
        <f>SUM(CD102,CF102,CH102,CJ102,CB102,BX102,BZ102,BV102,BT102,BR102,BP102,BN102,BL102,BJ102,BH102,BF102,BD102,BB102,AZ102,AX102,AV102,AT102,AR102,AP102,AN102,AL102,AJ102,AH102,AF102,AD102,AB102,Z102,X102,V102,T102,R102,P102,N102,L102,J102,H102)</f>
        <v>5</v>
      </c>
      <c r="F102" s="37">
        <f>COUNTA(CC102,CE102,CG102,CI102,CA102,BW102,BY102,BU102,BS102,BQ102,BO102,BM102,BK102,BI102,BG102,BE102,BC102,BA102,AY102,AW102,AU102,AS102,AQ102,AO102,AM102,AK102,AI102,AG102,AE102,AC102,AA102,Y102,W102,U102,S102,Q102,O102,M102,K102,I102,G102)</f>
        <v>1</v>
      </c>
      <c r="G102" s="39"/>
      <c r="H102" s="39"/>
      <c r="I102" s="39"/>
      <c r="J102" s="39"/>
      <c r="K102" s="39"/>
      <c r="L102" s="39"/>
      <c r="M102" s="23"/>
      <c r="N102" s="23"/>
      <c r="O102" s="33"/>
      <c r="P102" s="33"/>
      <c r="Q102" s="3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15"/>
      <c r="AF102" s="15"/>
      <c r="AG102" s="15"/>
      <c r="AH102" s="15"/>
      <c r="AI102" s="15">
        <v>6</v>
      </c>
      <c r="AJ102" s="15">
        <v>5</v>
      </c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</row>
    <row r="103" spans="1:88" ht="15.5" x14ac:dyDescent="0.35">
      <c r="A103" s="101">
        <v>95</v>
      </c>
      <c r="B103" s="12" t="s">
        <v>304</v>
      </c>
      <c r="C103" s="12" t="s">
        <v>305</v>
      </c>
      <c r="D103" s="12" t="s">
        <v>61</v>
      </c>
      <c r="E103" s="31">
        <f>SUM(CD103,CF103,CH103,CJ103,CB103,BX103,BZ103,BV103,BT103,BR103,BP103,BN103,BL103,BJ103,BH103,BF103,BD103,BB103,AZ103,AX103,AV103,AT103,AR103,AP103,AN103,AL103,AJ103,AH103,AF103,AD103,AB103,Z103,X103,V103,T103,R103,P103,N103,L103,J103,H103)</f>
        <v>5</v>
      </c>
      <c r="F103" s="37">
        <f>COUNTA(CC103,CE103,CG103,CI103,CA103,BW103,BY103,BU103,BS103,BQ103,BO103,BM103,BK103,BI103,BG103,BE103,BC103,BA103,AY103,AW103,AU103,AS103,AQ103,AO103,AM103,AK103,AI103,AG103,AE103,AC103,AA103,Y103,W103,U103,S103,Q103,O103,M103,K103,I103,G103)</f>
        <v>1</v>
      </c>
      <c r="G103" s="39"/>
      <c r="H103" s="39"/>
      <c r="I103" s="39"/>
      <c r="J103" s="39"/>
      <c r="K103" s="39"/>
      <c r="L103" s="39"/>
      <c r="M103" s="28"/>
      <c r="N103" s="28"/>
      <c r="O103" s="42">
        <v>7</v>
      </c>
      <c r="P103" s="42">
        <v>5</v>
      </c>
      <c r="Q103" s="42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</row>
    <row r="104" spans="1:88" ht="15.5" x14ac:dyDescent="0.35">
      <c r="A104" s="100">
        <v>99</v>
      </c>
      <c r="B104" s="12" t="s">
        <v>47</v>
      </c>
      <c r="C104" s="16" t="s">
        <v>48</v>
      </c>
      <c r="D104" s="17" t="s">
        <v>34</v>
      </c>
      <c r="E104" s="31">
        <f>SUM(CD104,CF104,CH104,CJ104,CB104,BX104,BZ104,BV104,BT104,BR104,BP104,BN104,BL104,BJ104,BH104,BF104,BD104,BB104,AZ104,AX104,AV104,AT104,AR104,AP104,AN104,AL104,AJ104,AH104,AF104,AD104,AB104,Z104,X104,V104,T104,R104,P104,N104,L104,J104,H104)</f>
        <v>4</v>
      </c>
      <c r="F104" s="37">
        <f>COUNTA(CC104,CE104,CG104,CI104,CA104,BW104,BY104,BU104,BS104,BQ104,BO104,BM104,BK104,BI104,BG104,BE104,BC104,BA104,AY104,AW104,AU104,AS104,AQ104,AO104,AM104,AK104,AI104,AG104,AE104,AC104,AA104,Y104,W104,U104,S104,Q104,O104,M104,K104,I104,G104)</f>
        <v>1</v>
      </c>
      <c r="G104" s="39"/>
      <c r="H104" s="39"/>
      <c r="I104" s="39"/>
      <c r="J104" s="39"/>
      <c r="K104" s="39"/>
      <c r="L104" s="39"/>
      <c r="M104" s="23"/>
      <c r="N104" s="23"/>
      <c r="O104" s="33"/>
      <c r="P104" s="33"/>
      <c r="Q104" s="3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4">
        <v>6</v>
      </c>
      <c r="CF104" s="15">
        <v>4</v>
      </c>
      <c r="CG104" s="13"/>
      <c r="CH104" s="13"/>
      <c r="CI104" s="13"/>
      <c r="CJ104" s="13"/>
    </row>
    <row r="105" spans="1:88" ht="16" thickBot="1" x14ac:dyDescent="0.4">
      <c r="A105" s="100">
        <v>99</v>
      </c>
      <c r="B105" s="12" t="s">
        <v>182</v>
      </c>
      <c r="C105" s="12" t="s">
        <v>183</v>
      </c>
      <c r="D105" s="12" t="s">
        <v>25</v>
      </c>
      <c r="E105" s="31">
        <f>SUM(CD105,CF105,CH105,CJ105,CB105,BX105,BZ105,BV105,BT105,BR105,BP105,BN105,BL105,BJ105,BH105,BF105,BD105,BB105,AZ105,AX105,AV105,AT105,AR105,AP105,AN105,AL105,AJ105,AH105,AF105,AD105,AB105,Z105,X105,V105,T105,R105,P105,N105,L105,J105,H105)</f>
        <v>4</v>
      </c>
      <c r="F105" s="37">
        <f>COUNTA(CC105,CE105,CG105,CI105,CA105,BW105,BY105,BU105,BS105,BQ105,BO105,BM105,BK105,BI105,BG105,BE105,BC105,BA105,AY105,AW105,AU105,AS105,AQ105,AO105,AM105,AK105,AI105,AG105,AE105,AC105,AA105,Y105,W105,U105,S105,Q105,O105,M105,K105,I105,G105)</f>
        <v>1</v>
      </c>
      <c r="G105" s="39"/>
      <c r="H105" s="39"/>
      <c r="I105" s="39"/>
      <c r="J105" s="39"/>
      <c r="K105" s="39"/>
      <c r="L105" s="39"/>
      <c r="M105" s="23"/>
      <c r="N105" s="23"/>
      <c r="O105" s="33"/>
      <c r="P105" s="33"/>
      <c r="Q105" s="3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5">
        <v>7</v>
      </c>
      <c r="BL105" s="15">
        <v>4</v>
      </c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</row>
    <row r="106" spans="1:88" ht="15.5" x14ac:dyDescent="0.35">
      <c r="A106" s="101">
        <v>99</v>
      </c>
      <c r="B106" s="12" t="s">
        <v>285</v>
      </c>
      <c r="C106" s="12" t="s">
        <v>82</v>
      </c>
      <c r="D106" s="12" t="s">
        <v>25</v>
      </c>
      <c r="E106" s="31">
        <f>SUM(CD106,CF106,CH106,CJ106,CB106,BX106,BZ106,BV106,BT106,BR106,BP106,BN106,BL106,BJ106,BH106,BF106,BD106,BB106,AZ106,AX106,AV106,AT106,AR106,AP106,AN106,AL106,AJ106,AH106,AF106,AD106,AB106,Z106,X106,V106,T106,R106,P106,N106,L106,J106,H106)</f>
        <v>4</v>
      </c>
      <c r="F106" s="37">
        <f>COUNTA(CC106,CE106,CG106,CI106,CA106,BW106,BY106,BU106,BS106,BQ106,BO106,BM106,BK106,BI106,BG106,BE106,BC106,BA106,AY106,AW106,AU106,AS106,AQ106,AO106,AM106,AK106,AI106,AG106,AE106,AC106,AA106,Y106,W106,U106,S106,Q106,O106,M106,K106,I106,G106)</f>
        <v>1</v>
      </c>
      <c r="G106" s="39"/>
      <c r="H106" s="39"/>
      <c r="I106" s="39"/>
      <c r="J106" s="39"/>
      <c r="K106" s="39"/>
      <c r="L106" s="39"/>
      <c r="M106" s="23"/>
      <c r="N106" s="23"/>
      <c r="O106" s="33"/>
      <c r="P106" s="33"/>
      <c r="Q106" s="33"/>
      <c r="R106" s="23"/>
      <c r="S106" s="28"/>
      <c r="T106" s="28"/>
      <c r="U106" s="28"/>
      <c r="V106" s="28"/>
      <c r="W106" s="28"/>
      <c r="X106" s="28"/>
      <c r="Y106" s="28">
        <v>6</v>
      </c>
      <c r="Z106" s="28">
        <v>4</v>
      </c>
      <c r="AA106" s="28"/>
      <c r="AB106" s="28"/>
      <c r="AC106" s="28"/>
      <c r="AD106" s="28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</row>
    <row r="107" spans="1:88" ht="15.5" x14ac:dyDescent="0.35">
      <c r="A107" s="100">
        <v>102</v>
      </c>
      <c r="B107" s="26" t="s">
        <v>221</v>
      </c>
      <c r="C107" s="26" t="s">
        <v>222</v>
      </c>
      <c r="D107" s="26" t="s">
        <v>33</v>
      </c>
      <c r="E107" s="31">
        <f>SUM(CD107,CF107,CH107,CJ107,CB107,BX107,BZ107,BV107,BT107,BR107,BP107,BN107,BL107,BJ107,BH107,BF107,BD107,BB107,AZ107,AX107,AV107,AT107,AR107,AP107,AN107,AL107,AJ107,AH107,AF107,AD107,AB107,Z107,X107,V107,T107,R107,P107,N107,L107,J107,H107)</f>
        <v>3</v>
      </c>
      <c r="F107" s="37">
        <f>COUNTA(CC107,CE107,CG107,CI107,CA107,BW107,BY107,BU107,BS107,BQ107,BO107,BM107,BK107,BI107,BG107,BE107,BC107,BA107,AY107,AW107,AU107,AS107,AQ107,AO107,AM107,AK107,AI107,AG107,AE107,AC107,AA107,Y107,W107,U107,S107,Q107,O107,M107,K107,I107,G107)</f>
        <v>2</v>
      </c>
      <c r="G107" s="39"/>
      <c r="H107" s="39"/>
      <c r="I107" s="53"/>
      <c r="J107" s="53"/>
      <c r="K107" s="53"/>
      <c r="L107" s="53"/>
      <c r="M107" s="13"/>
      <c r="N107" s="13"/>
      <c r="O107" s="41"/>
      <c r="P107" s="41"/>
      <c r="Q107" s="41"/>
      <c r="R107" s="13"/>
      <c r="S107" s="13"/>
      <c r="T107" s="13"/>
      <c r="U107" s="13"/>
      <c r="V107" s="13"/>
      <c r="W107" s="13"/>
      <c r="X107" s="13"/>
      <c r="Y107" s="13">
        <v>9</v>
      </c>
      <c r="Z107" s="13">
        <v>1</v>
      </c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5"/>
      <c r="AV107" s="15"/>
      <c r="AW107" s="15"/>
      <c r="AX107" s="15"/>
      <c r="AY107" s="15"/>
      <c r="AZ107" s="15"/>
      <c r="BA107" s="15">
        <v>8</v>
      </c>
      <c r="BB107" s="15">
        <v>2</v>
      </c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</row>
    <row r="108" spans="1:88" ht="16" thickBot="1" x14ac:dyDescent="0.4">
      <c r="A108" s="100">
        <v>102</v>
      </c>
      <c r="B108" s="12" t="s">
        <v>229</v>
      </c>
      <c r="C108" s="12" t="s">
        <v>230</v>
      </c>
      <c r="D108" s="12" t="s">
        <v>231</v>
      </c>
      <c r="E108" s="31">
        <f>SUM(CD108,CF108,CH108,CJ108,CB108,BX108,BZ108,BV108,BT108,BR108,BP108,BN108,BL108,BJ108,BH108,BF108,BD108,BB108,AZ108,AX108,AV108,AT108,AR108,AP108,AN108,AL108,AJ108,AH108,AF108,AD108,AB108,Z108,X108,V108,T108,R108,P108,N108,L108,J108,H108)</f>
        <v>3</v>
      </c>
      <c r="F108" s="37">
        <f>COUNTA(CC108,CE108,CG108,CI108,CA108,BW108,BY108,BU108,BS108,BQ108,BO108,BM108,BK108,BI108,BG108,BE108,BC108,BA108,AY108,AW108,AU108,AS108,AQ108,AO108,AM108,AK108,AI108,AG108,AE108,AC108,AA108,Y108,W108,U108,S108,Q108,O108,M108,K108,I108,G108)</f>
        <v>2</v>
      </c>
      <c r="G108" s="39"/>
      <c r="H108" s="39"/>
      <c r="I108" s="53"/>
      <c r="J108" s="53"/>
      <c r="K108" s="53"/>
      <c r="L108" s="53"/>
      <c r="M108" s="13"/>
      <c r="N108" s="13"/>
      <c r="O108" s="41">
        <v>11</v>
      </c>
      <c r="P108" s="41">
        <v>1</v>
      </c>
      <c r="Q108" s="41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5"/>
      <c r="AV108" s="15"/>
      <c r="AW108" s="15"/>
      <c r="AX108" s="15"/>
      <c r="AY108" s="15">
        <v>8</v>
      </c>
      <c r="AZ108" s="15">
        <v>2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</row>
    <row r="109" spans="1:88" ht="15.5" x14ac:dyDescent="0.35">
      <c r="A109" s="101">
        <v>102</v>
      </c>
      <c r="B109" s="12" t="s">
        <v>200</v>
      </c>
      <c r="C109" s="12" t="s">
        <v>201</v>
      </c>
      <c r="D109" s="12" t="s">
        <v>202</v>
      </c>
      <c r="E109" s="31">
        <f>SUM(CD109,CF109,CH109,CJ109,CB109,BX109,BZ109,BV109,BT109,BR109,BP109,BN109,BL109,BJ109,BH109,BF109,BD109,BB109,AZ109,AX109,AV109,AT109,AR109,AP109,AN109,AL109,AJ109,AH109,AF109,AD109,AB109,Z109,X109,V109,T109,R109,P109,N109,L109,J109,H109)</f>
        <v>3</v>
      </c>
      <c r="F109" s="37">
        <f>COUNTA(CC109,CE109,CG109,CI109,CA109,BW109,BY109,BU109,BS109,BQ109,BO109,BM109,BK109,BI109,BG109,BE109,BC109,BA109,AY109,AW109,AU109,AS109,AQ109,AO109,AM109,AK109,AI109,AG109,AE109,AC109,AA109,Y109,W109,U109,S109,Q109,O109,M109,K109,I109,G109)</f>
        <v>2</v>
      </c>
      <c r="G109" s="39"/>
      <c r="H109" s="39"/>
      <c r="I109" s="53"/>
      <c r="J109" s="53"/>
      <c r="K109" s="53"/>
      <c r="L109" s="53"/>
      <c r="M109" s="13"/>
      <c r="N109" s="13"/>
      <c r="O109" s="41"/>
      <c r="P109" s="41"/>
      <c r="Q109" s="41">
        <v>7</v>
      </c>
      <c r="R109" s="13">
        <v>2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>
        <v>10</v>
      </c>
      <c r="BJ109" s="15">
        <v>1</v>
      </c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</row>
    <row r="110" spans="1:88" ht="15.5" x14ac:dyDescent="0.35">
      <c r="A110" s="100">
        <v>102</v>
      </c>
      <c r="B110" s="12" t="s">
        <v>86</v>
      </c>
      <c r="C110" s="12" t="s">
        <v>87</v>
      </c>
      <c r="D110" s="12" t="s">
        <v>25</v>
      </c>
      <c r="E110" s="31">
        <f>SUM(CD110,CF110,CH110,CJ110,CB110,BX110,BZ110,BV110,BT110,BR110,BP110,BN110,BL110,BJ110,BH110,BF110,BD110,BB110,AZ110,AX110,AV110,AT110,AR110,AP110,AN110,AL110,AJ110,AH110,AF110,AD110,AB110,Z110,X110,V110,T110,R110,P110,N110,L110,J110,H110)</f>
        <v>3</v>
      </c>
      <c r="F110" s="37">
        <f>COUNTA(CC110,CE110,CG110,CI110,CA110,BW110,BY110,BU110,BS110,BQ110,BO110,BM110,BK110,BI110,BG110,BE110,BC110,BA110,AY110,AW110,AU110,AS110,AQ110,AO110,AM110,AK110,AI110,AG110,AE110,AC110,AA110,Y110,W110,U110,S110,Q110,O110,M110,K110,I110,G110)</f>
        <v>1</v>
      </c>
      <c r="G110" s="39"/>
      <c r="H110" s="39"/>
      <c r="I110" s="39"/>
      <c r="J110" s="39"/>
      <c r="K110" s="39"/>
      <c r="L110" s="39"/>
      <c r="M110" s="23"/>
      <c r="N110" s="23"/>
      <c r="O110" s="33"/>
      <c r="P110" s="33"/>
      <c r="Q110" s="3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5">
        <v>20</v>
      </c>
      <c r="CD110" s="15">
        <v>3</v>
      </c>
      <c r="CE110" s="15"/>
      <c r="CF110" s="15"/>
      <c r="CG110" s="15"/>
      <c r="CH110" s="15"/>
      <c r="CI110" s="15"/>
      <c r="CJ110" s="15"/>
    </row>
    <row r="111" spans="1:88" ht="16" thickBot="1" x14ac:dyDescent="0.4">
      <c r="A111" s="100">
        <v>102</v>
      </c>
      <c r="B111" s="12" t="s">
        <v>220</v>
      </c>
      <c r="C111" s="12" t="s">
        <v>161</v>
      </c>
      <c r="D111" s="12" t="s">
        <v>175</v>
      </c>
      <c r="E111" s="31">
        <f>SUM(CD111,CF111,CH111,CJ111,CB111,BX111,BZ111,BV111,BT111,BR111,BP111,BN111,BL111,BJ111,BH111,BF111,BD111,BB111,AZ111,AX111,AV111,AT111,AR111,AP111,AN111,AL111,AJ111,AH111,AF111,AD111,AB111,Z111,X111,V111,T111,R111,P111,N111,L111,J111,H111)</f>
        <v>3</v>
      </c>
      <c r="F111" s="37">
        <f>COUNTA(CC111,CE111,CG111,CI111,CA111,BW111,BY111,BU111,BS111,BQ111,BO111,BM111,BK111,BI111,BG111,BE111,BC111,BA111,AY111,AW111,AU111,AS111,AQ111,AO111,AM111,AK111,AI111,AG111,AE111,AC111,AA111,Y111,W111,U111,S111,Q111,O111,M111,K111,I111,G111)</f>
        <v>1</v>
      </c>
      <c r="G111" s="39"/>
      <c r="H111" s="39"/>
      <c r="I111" s="39"/>
      <c r="J111" s="39"/>
      <c r="K111" s="39"/>
      <c r="L111" s="39"/>
      <c r="M111" s="23"/>
      <c r="N111" s="23"/>
      <c r="O111" s="33"/>
      <c r="P111" s="33"/>
      <c r="Q111" s="33"/>
      <c r="R111" s="2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5"/>
      <c r="AV111" s="15"/>
      <c r="AW111" s="15"/>
      <c r="AX111" s="15"/>
      <c r="AY111" s="15"/>
      <c r="AZ111" s="15"/>
      <c r="BA111" s="15">
        <v>7</v>
      </c>
      <c r="BB111" s="15">
        <v>3</v>
      </c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</row>
    <row r="112" spans="1:88" ht="15.5" x14ac:dyDescent="0.35">
      <c r="A112" s="101">
        <v>102</v>
      </c>
      <c r="B112" s="12" t="s">
        <v>239</v>
      </c>
      <c r="C112" s="12" t="s">
        <v>240</v>
      </c>
      <c r="D112" s="12" t="s">
        <v>61</v>
      </c>
      <c r="E112" s="31">
        <f>SUM(CD112,CF112,CH112,CJ112,CB112,BX112,BZ112,BV112,BT112,BR112,BP112,BN112,BL112,BJ112,BH112,BF112,BD112,BB112,AZ112,AX112,AV112,AT112,AR112,AP112,AN112,AL112,AJ112,AH112,AF112,AD112,AB112,Z112,X112,V112,T112,R112,P112,N112,L112,J112,H112)</f>
        <v>3</v>
      </c>
      <c r="F112" s="37">
        <f>COUNTA(CC112,CE112,CG112,CI112,CA112,BW112,BY112,BU112,BS112,BQ112,BO112,BM112,BK112,BI112,BG112,BE112,BC112,BA112,AY112,AW112,AU112,AS112,AQ112,AO112,AM112,AK112,AI112,AG112,AE112,AC112,AA112,Y112,W112,U112,S112,Q112,O112,M112,K112,I112,G112)</f>
        <v>1</v>
      </c>
      <c r="G112" s="39"/>
      <c r="H112" s="39"/>
      <c r="I112" s="39"/>
      <c r="J112" s="39"/>
      <c r="K112" s="39"/>
      <c r="L112" s="39"/>
      <c r="M112" s="23"/>
      <c r="N112" s="23"/>
      <c r="O112" s="33"/>
      <c r="P112" s="33"/>
      <c r="Q112" s="33"/>
      <c r="R112" s="2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5"/>
      <c r="AV112" s="15"/>
      <c r="AW112" s="15">
        <v>5</v>
      </c>
      <c r="AX112" s="15">
        <v>3</v>
      </c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</row>
    <row r="113" spans="1:88" ht="15.5" x14ac:dyDescent="0.35">
      <c r="A113" s="100">
        <v>102</v>
      </c>
      <c r="B113" s="12" t="s">
        <v>292</v>
      </c>
      <c r="C113" s="12" t="s">
        <v>234</v>
      </c>
      <c r="D113" s="12" t="s">
        <v>31</v>
      </c>
      <c r="E113" s="31">
        <f>SUM(CD113,CF113,CH113,CJ113,CB113,BX113,BZ113,BV113,BT113,BR113,BP113,BN113,BL113,BJ113,BH113,BF113,BD113,BB113,AZ113,AX113,AV113,AT113,AR113,AP113,AN113,AL113,AJ113,AH113,AF113,AD113,AB113,Z113,X113,V113,T113,R113,P113,N113,L113,J113,H113)</f>
        <v>3</v>
      </c>
      <c r="F113" s="37">
        <f>COUNTA(CC113,CE113,CG113,CI113,CA113,BW113,BY113,BU113,BS113,BQ113,BO113,BM113,BK113,BI113,BG113,BE113,BC113,BA113,AY113,AW113,AU113,AS113,AQ113,AO113,AM113,AK113,AI113,AG113,AE113,AC113,AA113,Y113,W113,U113,S113,Q113,O113,M113,K113,I113,G113)</f>
        <v>1</v>
      </c>
      <c r="G113" s="39"/>
      <c r="H113" s="39"/>
      <c r="I113" s="39"/>
      <c r="J113" s="39"/>
      <c r="K113" s="39"/>
      <c r="L113" s="39"/>
      <c r="M113" s="23"/>
      <c r="N113" s="23"/>
      <c r="O113" s="33"/>
      <c r="P113" s="33"/>
      <c r="Q113" s="33"/>
      <c r="R113" s="23"/>
      <c r="S113" s="15"/>
      <c r="T113" s="15"/>
      <c r="U113" s="15"/>
      <c r="V113" s="15"/>
      <c r="W113" s="15">
        <v>5</v>
      </c>
      <c r="X113" s="15">
        <v>3</v>
      </c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</row>
    <row r="114" spans="1:88" ht="16" thickBot="1" x14ac:dyDescent="0.4">
      <c r="A114" s="100">
        <v>109</v>
      </c>
      <c r="B114" s="12" t="s">
        <v>90</v>
      </c>
      <c r="C114" s="12" t="s">
        <v>88</v>
      </c>
      <c r="D114" s="12" t="s">
        <v>89</v>
      </c>
      <c r="E114" s="31">
        <f>SUM(CD114,CF114,CH114,CJ114,CB114,BX114,BZ114,BV114,BT114,BR114,BP114,BN114,BL114,BJ114,BH114,BF114,BD114,BB114,AZ114,AX114,AV114,AT114,AR114,AP114,AN114,AL114,AJ114,AH114,AF114,AD114,AB114,Z114,X114,V114,T114,R114,P114,N114,L114,J114,H114)</f>
        <v>2</v>
      </c>
      <c r="F114" s="37">
        <f>COUNTA(CC114,CE114,CG114,CI114,CA114,BW114,BY114,BU114,BS114,BQ114,BO114,BM114,BK114,BI114,BG114,BE114,BC114,BA114,AY114,AW114,AU114,AS114,AQ114,AO114,AM114,AK114,AI114,AG114,AE114,AC114,AA114,Y114,W114,U114,S114,Q114,O114,M114,K114,I114,G114)</f>
        <v>1</v>
      </c>
      <c r="G114" s="39"/>
      <c r="H114" s="39"/>
      <c r="I114" s="39"/>
      <c r="J114" s="39"/>
      <c r="K114" s="39"/>
      <c r="L114" s="39"/>
      <c r="M114" s="23"/>
      <c r="N114" s="23"/>
      <c r="O114" s="33"/>
      <c r="P114" s="33"/>
      <c r="Q114" s="33"/>
      <c r="R114" s="2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5">
        <v>21</v>
      </c>
      <c r="CD114" s="15">
        <v>2</v>
      </c>
      <c r="CE114" s="15"/>
      <c r="CF114" s="15"/>
      <c r="CG114" s="15"/>
      <c r="CH114" s="15"/>
      <c r="CI114" s="15"/>
      <c r="CJ114" s="15"/>
    </row>
    <row r="115" spans="1:88" ht="15.5" x14ac:dyDescent="0.35">
      <c r="A115" s="101">
        <v>109</v>
      </c>
      <c r="B115" s="12" t="s">
        <v>138</v>
      </c>
      <c r="C115" s="12" t="s">
        <v>48</v>
      </c>
      <c r="D115" s="12" t="s">
        <v>25</v>
      </c>
      <c r="E115" s="31">
        <f>SUM(CD115,CF115,CH115,CJ115,CB115,BX115,BZ115,BV115,BT115,BR115,BP115,BN115,BL115,BJ115,BH115,BF115,BD115,BB115,AZ115,AX115,AV115,AT115,AR115,AP115,AN115,AL115,AJ115,AH115,AF115,AD115,AB115,Z115,X115,V115,T115,R115,P115,N115,L115,J115,H115)</f>
        <v>2</v>
      </c>
      <c r="F115" s="37">
        <f>COUNTA(CC115,CE115,CG115,CI115,CA115,BW115,BY115,BU115,BS115,BQ115,BO115,BM115,BK115,BI115,BG115,BE115,BC115,BA115,AY115,AW115,AU115,AS115,AQ115,AO115,AM115,AK115,AI115,AG115,AE115,AC115,AA115,Y115,W115,U115,S115,Q115,O115,M115,K115,I115,G115)</f>
        <v>1</v>
      </c>
      <c r="G115" s="39"/>
      <c r="H115" s="39"/>
      <c r="I115" s="39"/>
      <c r="J115" s="39"/>
      <c r="K115" s="39"/>
      <c r="L115" s="39"/>
      <c r="M115" s="23"/>
      <c r="N115" s="23"/>
      <c r="O115" s="33"/>
      <c r="P115" s="33"/>
      <c r="Q115" s="33"/>
      <c r="R115" s="2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5"/>
      <c r="BN115" s="15"/>
      <c r="BO115" s="15">
        <v>11</v>
      </c>
      <c r="BP115" s="15">
        <v>2</v>
      </c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</row>
    <row r="116" spans="1:88" ht="15.5" x14ac:dyDescent="0.35">
      <c r="A116" s="100">
        <v>109</v>
      </c>
      <c r="B116" s="12" t="s">
        <v>176</v>
      </c>
      <c r="C116" s="12" t="s">
        <v>177</v>
      </c>
      <c r="D116" s="12" t="s">
        <v>33</v>
      </c>
      <c r="E116" s="31">
        <f>SUM(CD116,CF116,CH116,CJ116,CB116,BX116,BZ116,BV116,BT116,BR116,BP116,BN116,BL116,BJ116,BH116,BF116,BD116,BB116,AZ116,AX116,AV116,AT116,AR116,AP116,AN116,AL116,AJ116,AH116,AF116,AD116,AB116,Z116,X116,V116,T116,R116,P116,N116,L116,J116,H116)</f>
        <v>2</v>
      </c>
      <c r="F116" s="37">
        <f>COUNTA(CC116,CE116,CG116,CI116,CA116,BW116,BY116,BU116,BS116,BQ116,BO116,BM116,BK116,BI116,BG116,BE116,BC116,BA116,AY116,AW116,AU116,AS116,AQ116,AO116,AM116,AK116,AI116,AG116,AE116,AC116,AA116,Y116,W116,U116,S116,Q116,O116,M116,K116,I116,G116)</f>
        <v>1</v>
      </c>
      <c r="G116" s="39"/>
      <c r="H116" s="39"/>
      <c r="I116" s="39"/>
      <c r="J116" s="39"/>
      <c r="K116" s="39"/>
      <c r="L116" s="39"/>
      <c r="M116" s="23"/>
      <c r="N116" s="23"/>
      <c r="O116" s="33"/>
      <c r="P116" s="33"/>
      <c r="Q116" s="33"/>
      <c r="R116" s="2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5"/>
      <c r="BL116" s="15"/>
      <c r="BM116" s="15">
        <v>28</v>
      </c>
      <c r="BN116" s="15">
        <v>2</v>
      </c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</row>
    <row r="117" spans="1:88" ht="16" thickBot="1" x14ac:dyDescent="0.4">
      <c r="A117" s="100">
        <v>109</v>
      </c>
      <c r="B117" s="12" t="s">
        <v>185</v>
      </c>
      <c r="C117" s="12" t="s">
        <v>186</v>
      </c>
      <c r="D117" s="12" t="s">
        <v>61</v>
      </c>
      <c r="E117" s="31">
        <f>SUM(CD117,CF117,CH117,CJ117,CB117,BX117,BZ117,BV117,BT117,BR117,BP117,BN117,BL117,BJ117,BH117,BF117,BD117,BB117,AZ117,AX117,AV117,AT117,AR117,AP117,AN117,AL117,AJ117,AH117,AF117,AD117,AB117,Z117,X117,V117,T117,R117,P117,N117,L117,J117,H117)</f>
        <v>2</v>
      </c>
      <c r="F117" s="37">
        <f>COUNTA(CC117,CE117,CG117,CI117,CA117,BW117,BY117,BU117,BS117,BQ117,BO117,BM117,BK117,BI117,BG117,BE117,BC117,BA117,AY117,AW117,AU117,AS117,AQ117,AO117,AM117,AK117,AI117,AG117,AE117,AC117,AA117,Y117,W117,U117,S117,Q117,O117,M117,K117,I117,G117)</f>
        <v>1</v>
      </c>
      <c r="G117" s="39"/>
      <c r="H117" s="39"/>
      <c r="I117" s="39"/>
      <c r="J117" s="39"/>
      <c r="K117" s="39"/>
      <c r="L117" s="39"/>
      <c r="M117" s="23"/>
      <c r="N117" s="23"/>
      <c r="O117" s="33"/>
      <c r="P117" s="33"/>
      <c r="Q117" s="33"/>
      <c r="R117" s="2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5">
        <v>9</v>
      </c>
      <c r="BL117" s="15">
        <v>2</v>
      </c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</row>
    <row r="118" spans="1:88" ht="15.5" x14ac:dyDescent="0.35">
      <c r="A118" s="101">
        <v>109</v>
      </c>
      <c r="B118" s="12" t="s">
        <v>197</v>
      </c>
      <c r="C118" s="12" t="s">
        <v>198</v>
      </c>
      <c r="D118" s="30" t="s">
        <v>199</v>
      </c>
      <c r="E118" s="31">
        <f>SUM(CD118,CF118,CH118,CJ118,CB118,BX118,BZ118,BV118,BT118,BR118,BP118,BN118,BL118,BJ118,BH118,BF118,BD118,BB118,AZ118,AX118,AV118,AT118,AR118,AP118,AN118,AL118,AJ118,AH118,AF118,AD118,AB118,Z118,X118,V118,T118,R118,P118,N118,L118,J118,H118)</f>
        <v>2</v>
      </c>
      <c r="F118" s="37">
        <f>COUNTA(CC118,CE118,CG118,CI118,CA118,BW118,BY118,BU118,BS118,BQ118,BO118,BM118,BK118,BI118,BG118,BE118,BC118,BA118,AY118,AW118,AU118,AS118,AQ118,AO118,AM118,AK118,AI118,AG118,AE118,AC118,AA118,Y118,W118,U118,S118,Q118,O118,M118,K118,I118,G118)</f>
        <v>1</v>
      </c>
      <c r="G118" s="39"/>
      <c r="H118" s="39"/>
      <c r="I118" s="39"/>
      <c r="J118" s="39"/>
      <c r="K118" s="39"/>
      <c r="L118" s="39"/>
      <c r="M118" s="23"/>
      <c r="N118" s="23"/>
      <c r="O118" s="33"/>
      <c r="P118" s="33"/>
      <c r="Q118" s="33"/>
      <c r="R118" s="2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>
        <v>9</v>
      </c>
      <c r="BJ118" s="15">
        <v>2</v>
      </c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</row>
    <row r="119" spans="1:88" ht="15.5" x14ac:dyDescent="0.35">
      <c r="A119" s="100">
        <v>109</v>
      </c>
      <c r="B119" s="12" t="s">
        <v>266</v>
      </c>
      <c r="C119" s="12" t="s">
        <v>267</v>
      </c>
      <c r="D119" s="12" t="s">
        <v>205</v>
      </c>
      <c r="E119" s="31">
        <f>SUM(CD119,CF119,CH119,CJ119,CB119,BX119,BZ119,BV119,BT119,BR119,BP119,BN119,BL119,BJ119,BH119,BF119,BD119,BB119,AZ119,AX119,AV119,AT119,AR119,AP119,AN119,AL119,AJ119,AH119,AF119,AD119,AB119,Z119,X119,V119,T119,R119,P119,N119,L119,J119,H119)</f>
        <v>2</v>
      </c>
      <c r="F119" s="37">
        <f>COUNTA(CC119,CE119,CG119,CI119,CA119,BW119,BY119,BU119,BS119,BQ119,BO119,BM119,BK119,BI119,BG119,BE119,BC119,BA119,AY119,AW119,AU119,AS119,AQ119,AO119,AM119,AK119,AI119,AG119,AE119,AC119,AA119,Y119,W119,U119,S119,Q119,O119,M119,K119,I119,G119)</f>
        <v>1</v>
      </c>
      <c r="G119" s="39"/>
      <c r="H119" s="39"/>
      <c r="I119" s="39"/>
      <c r="J119" s="39"/>
      <c r="K119" s="39"/>
      <c r="L119" s="39"/>
      <c r="M119" s="23"/>
      <c r="N119" s="23"/>
      <c r="O119" s="33"/>
      <c r="P119" s="33"/>
      <c r="Q119" s="33"/>
      <c r="R119" s="2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5"/>
      <c r="AF119" s="15"/>
      <c r="AG119" s="15">
        <v>6</v>
      </c>
      <c r="AH119" s="15">
        <v>2</v>
      </c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</row>
    <row r="120" spans="1:88" ht="15.5" x14ac:dyDescent="0.35">
      <c r="A120" s="100">
        <v>115</v>
      </c>
      <c r="B120" s="16" t="s">
        <v>43</v>
      </c>
      <c r="C120" s="16" t="s">
        <v>51</v>
      </c>
      <c r="D120" s="17" t="s">
        <v>21</v>
      </c>
      <c r="E120" s="31">
        <f>SUM(CD120,CF120,CH120,CJ120,CB120,BX120,BZ120,BV120,BT120,BR120,BP120,BN120,BL120,BJ120,BH120,BF120,BD120,BB120,AZ120,AX120,AV120,AT120,AR120,AP120,AN120,AL120,AJ120,AH120,AF120,AD120,AB120,Z120,X120,V120,T120,R120,P120,N120,L120,J120,H120)</f>
        <v>1</v>
      </c>
      <c r="F120" s="37">
        <f>COUNTA(CC120,CE120,CG120,CI120,CA120,BW120,BY120,BU120,BS120,BQ120,BO120,BM120,BK120,BI120,BG120,BE120,BC120,BA120,AY120,AW120,AU120,AS120,AQ120,AO120,AM120,AK120,AI120,AG120,AE120,AC120,AA120,Y120,W120,U120,S120,Q120,O120,M120,K120,I120,G120)</f>
        <v>1</v>
      </c>
      <c r="G120" s="39"/>
      <c r="H120" s="39"/>
      <c r="I120" s="39"/>
      <c r="J120" s="39"/>
      <c r="K120" s="39"/>
      <c r="L120" s="39"/>
      <c r="M120" s="23"/>
      <c r="N120" s="23"/>
      <c r="O120" s="33"/>
      <c r="P120" s="33"/>
      <c r="Q120" s="33"/>
      <c r="R120" s="2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5">
        <v>9</v>
      </c>
      <c r="CF120" s="15">
        <v>1</v>
      </c>
      <c r="CG120" s="13"/>
      <c r="CH120" s="13"/>
      <c r="CI120" s="15"/>
      <c r="CJ120" s="15"/>
    </row>
    <row r="121" spans="1:88" ht="15.5" x14ac:dyDescent="0.35">
      <c r="A121" s="100">
        <v>115</v>
      </c>
      <c r="B121" s="12" t="s">
        <v>139</v>
      </c>
      <c r="C121" s="12" t="s">
        <v>140</v>
      </c>
      <c r="D121" s="12" t="s">
        <v>131</v>
      </c>
      <c r="E121" s="31">
        <f>SUM(CD121,CF121,CH121,CJ121,CB121,BX121,BZ121,BV121,BT121,BR121,BP121,BN121,BL121,BJ121,BH121,BF121,BD121,BB121,AZ121,AX121,AV121,AT121,AR121,AP121,AN121,AL121,AJ121,AH121,AF121,AD121,AB121,Z121,X121,V121,T121,R121,P121,N121,L121,J121,H121)</f>
        <v>1</v>
      </c>
      <c r="F121" s="37">
        <f>COUNTA(CC121,CE121,CG121,CI121,CA121,BW121,BY121,BU121,BS121,BQ121,BO121,BM121,BK121,BI121,BG121,BE121,BC121,BA121,AY121,AW121,AU121,AS121,AQ121,AO121,AM121,AK121,AI121,AG121,AE121,AC121,AA121,Y121,W121,U121,S121,Q121,O121,M121,K121,I121,G121)</f>
        <v>1</v>
      </c>
      <c r="G121" s="39"/>
      <c r="H121" s="39"/>
      <c r="I121" s="39"/>
      <c r="J121" s="39"/>
      <c r="K121" s="39"/>
      <c r="L121" s="39"/>
      <c r="M121" s="23"/>
      <c r="N121" s="23"/>
      <c r="O121" s="33"/>
      <c r="P121" s="33"/>
      <c r="Q121" s="33"/>
      <c r="R121" s="2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5"/>
      <c r="BN121" s="15"/>
      <c r="BO121" s="15">
        <v>12</v>
      </c>
      <c r="BP121" s="15">
        <v>1</v>
      </c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</row>
    <row r="122" spans="1:88" ht="15.5" x14ac:dyDescent="0.35">
      <c r="A122" s="100">
        <v>115</v>
      </c>
      <c r="B122" s="12" t="s">
        <v>178</v>
      </c>
      <c r="C122" s="12" t="s">
        <v>179</v>
      </c>
      <c r="D122" s="12" t="s">
        <v>25</v>
      </c>
      <c r="E122" s="31">
        <f>SUM(CD122,CF122,CH122,CJ122,CB122,BX122,BZ122,BV122,BT122,BR122,BP122,BN122,BL122,BJ122,BH122,BF122,BD122,BB122,AZ122,AX122,AV122,AT122,AR122,AP122,AN122,AL122,AJ122,AH122,AF122,AD122,AB122,Z122,X122,V122,T122,R122,P122,N122,L122,J122,H122)</f>
        <v>1</v>
      </c>
      <c r="F122" s="37">
        <f>COUNTA(CC122,CE122,CG122,CI122,CA122,BW122,BY122,BU122,BS122,BQ122,BO122,BM122,BK122,BI122,BG122,BE122,BC122,BA122,AY122,AW122,AU122,AS122,AQ122,AO122,AM122,AK122,AI122,AG122,AE122,AC122,AA122,Y122,W122,U122,S122,Q122,O122,M122,K122,I122,G122)</f>
        <v>1</v>
      </c>
      <c r="G122" s="39"/>
      <c r="H122" s="39"/>
      <c r="I122" s="39"/>
      <c r="J122" s="39"/>
      <c r="K122" s="39"/>
      <c r="L122" s="39"/>
      <c r="M122" s="13"/>
      <c r="N122" s="13"/>
      <c r="O122" s="41"/>
      <c r="P122" s="41"/>
      <c r="Q122" s="41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5"/>
      <c r="BL122" s="15"/>
      <c r="BM122" s="15">
        <v>29</v>
      </c>
      <c r="BN122" s="15">
        <v>1</v>
      </c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</row>
    <row r="123" spans="1:88" ht="15.5" x14ac:dyDescent="0.35">
      <c r="A123" s="100">
        <v>115</v>
      </c>
      <c r="B123" s="12" t="s">
        <v>187</v>
      </c>
      <c r="C123" s="12" t="s">
        <v>188</v>
      </c>
      <c r="D123" s="12" t="s">
        <v>20</v>
      </c>
      <c r="E123" s="31">
        <f>SUM(CD123,CF123,CH123,CJ123,CB123,BX123,BZ123,BV123,BT123,BR123,BP123,BN123,BL123,BJ123,BH123,BF123,BD123,BB123,AZ123,AX123,AV123,AT123,AR123,AP123,AN123,AL123,AJ123,AH123,AF123,AD123,AB123,Z123,X123,V123,T123,R123,P123,N123,L123,J123,H123)</f>
        <v>1</v>
      </c>
      <c r="F123" s="37">
        <f>COUNTA(CC123,CE123,CG123,CI123,CA123,BW123,BY123,BU123,BS123,BQ123,BO123,BM123,BK123,BI123,BG123,BE123,BC123,BA123,AY123,AW123,AU123,AS123,AQ123,AO123,AM123,AK123,AI123,AG123,AE123,AC123,AA123,Y123,W123,U123,S123,Q123,O123,M123,K123,I123,G123)</f>
        <v>1</v>
      </c>
      <c r="G123" s="39"/>
      <c r="H123" s="39"/>
      <c r="I123" s="39"/>
      <c r="J123" s="39"/>
      <c r="K123" s="39"/>
      <c r="L123" s="39"/>
      <c r="M123" s="13"/>
      <c r="N123" s="13"/>
      <c r="O123" s="41"/>
      <c r="P123" s="41"/>
      <c r="Q123" s="41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5">
        <v>10</v>
      </c>
      <c r="BL123" s="15">
        <v>1</v>
      </c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</row>
    <row r="124" spans="1:88" ht="15.5" x14ac:dyDescent="0.35">
      <c r="A124" s="100">
        <v>115</v>
      </c>
      <c r="B124" s="12" t="s">
        <v>207</v>
      </c>
      <c r="C124" s="12" t="s">
        <v>208</v>
      </c>
      <c r="D124" s="12" t="s">
        <v>209</v>
      </c>
      <c r="E124" s="31">
        <f>SUM(CD124,CF124,CH124,CJ124,CB124,BX124,BZ124,BV124,BT124,BR124,BP124,BN124,BL124,BJ124,BH124,BF124,BD124,BB124,AZ124,AX124,AV124,AT124,AR124,AP124,AN124,AL124,AJ124,AH124,AF124,AD124,AB124,Z124,X124,V124,T124,R124,P124,N124,L124,J124,H124)</f>
        <v>1</v>
      </c>
      <c r="F124" s="37">
        <f>COUNTA(CC124,CE124,CG124,CI124,CA124,BW124,BY124,BU124,BS124,BQ124,BO124,BM124,BK124,BI124,BG124,BE124,BC124,BA124,AY124,AW124,AU124,AS124,AQ124,AO124,AM124,AK124,AI124,AG124,AE124,AC124,AA124,Y124,W124,U124,S124,Q124,O124,M124,K124,I124,G124)</f>
        <v>1</v>
      </c>
      <c r="G124" s="39"/>
      <c r="H124" s="39"/>
      <c r="I124" s="39"/>
      <c r="J124" s="39"/>
      <c r="K124" s="39"/>
      <c r="L124" s="39"/>
      <c r="M124" s="13"/>
      <c r="N124" s="13"/>
      <c r="O124" s="41"/>
      <c r="P124" s="41"/>
      <c r="Q124" s="41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>
        <v>5</v>
      </c>
      <c r="BH124" s="15">
        <v>1</v>
      </c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</row>
    <row r="125" spans="1:88" ht="15.5" x14ac:dyDescent="0.35">
      <c r="A125" s="100">
        <v>115</v>
      </c>
      <c r="B125" s="12" t="s">
        <v>223</v>
      </c>
      <c r="C125" s="12" t="s">
        <v>224</v>
      </c>
      <c r="D125" s="12" t="s">
        <v>225</v>
      </c>
      <c r="E125" s="31">
        <f>SUM(CD125,CF125,CH125,CJ125,CB125,BX125,BZ125,BV125,BT125,BR125,BP125,BN125,BL125,BJ125,BH125,BF125,BD125,BB125,AZ125,AX125,AV125,AT125,AR125,AP125,AN125,AL125,AJ125,AH125,AF125,AD125,AB125,Z125,X125,V125,T125,R125,P125,N125,L125,J125,H125)</f>
        <v>1</v>
      </c>
      <c r="F125" s="37">
        <f>COUNTA(CC125,CE125,CG125,CI125,CA125,BW125,BY125,BU125,BS125,BQ125,BO125,BM125,BK125,BI125,BG125,BE125,BC125,BA125,AY125,AW125,AU125,AS125,AQ125,AO125,AM125,AK125,AI125,AG125,AE125,AC125,AA125,Y125,W125,U125,S125,Q125,O125,M125,K125,I125,G125)</f>
        <v>1</v>
      </c>
      <c r="G125" s="37"/>
      <c r="H125" s="37"/>
      <c r="I125" s="39"/>
      <c r="J125" s="39"/>
      <c r="K125" s="39"/>
      <c r="L125" s="39"/>
      <c r="M125" s="13"/>
      <c r="N125" s="13"/>
      <c r="O125" s="41"/>
      <c r="P125" s="41"/>
      <c r="Q125" s="41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5"/>
      <c r="AV125" s="15"/>
      <c r="AW125" s="15"/>
      <c r="AX125" s="15"/>
      <c r="AY125" s="15"/>
      <c r="AZ125" s="15"/>
      <c r="BA125" s="15">
        <v>9</v>
      </c>
      <c r="BB125" s="15">
        <v>1</v>
      </c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</row>
    <row r="126" spans="1:88" ht="15.5" x14ac:dyDescent="0.35">
      <c r="A126" s="100">
        <v>115</v>
      </c>
      <c r="B126" s="26" t="s">
        <v>241</v>
      </c>
      <c r="C126" s="26" t="s">
        <v>242</v>
      </c>
      <c r="D126" s="26" t="s">
        <v>61</v>
      </c>
      <c r="E126" s="31">
        <f>SUM(CD126,CF126,CH126,CJ126,CB126,BX126,BZ126,BV126,BT126,BR126,BP126,BN126,BL126,BJ126,BH126,BF126,BD126,BB126,AZ126,AX126,AV126,AT126,AR126,AP126,AN126,AL126,AJ126,AH126,AF126,AD126,AB126,Z126,X126,V126,T126,R126,P126,N126,L126,J126,H126)</f>
        <v>1</v>
      </c>
      <c r="F126" s="37">
        <f>COUNTA(CC126,CE126,CG126,CI126,CA126,BW126,BY126,BU126,BS126,BQ126,BO126,BM126,BK126,BI126,BG126,BE126,BC126,BA126,AY126,AW126,AU126,AS126,AQ126,AO126,AM126,AK126,AI126,AG126,AE126,AC126,AA126,Y126,W126,U126,S126,Q126,O126,M126,K126,I126,G126)</f>
        <v>1</v>
      </c>
      <c r="G126" s="95"/>
      <c r="H126" s="95"/>
      <c r="I126" s="50"/>
      <c r="J126" s="50"/>
      <c r="K126" s="50"/>
      <c r="L126" s="50"/>
      <c r="M126" s="29"/>
      <c r="N126" s="29"/>
      <c r="O126" s="49"/>
      <c r="P126" s="49"/>
      <c r="Q126" s="4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7"/>
      <c r="AV126" s="27"/>
      <c r="AW126" s="27">
        <v>6</v>
      </c>
      <c r="AX126" s="27">
        <v>1</v>
      </c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</row>
    <row r="127" spans="1:88" ht="15.5" x14ac:dyDescent="0.35">
      <c r="A127" s="100">
        <v>115</v>
      </c>
      <c r="B127" s="26" t="s">
        <v>246</v>
      </c>
      <c r="C127" s="26" t="s">
        <v>247</v>
      </c>
      <c r="D127" s="26" t="s">
        <v>61</v>
      </c>
      <c r="E127" s="31">
        <f>SUM(CD127,CF127,CH127,CJ127,CB127,BX127,BZ127,BV127,BT127,BR127,BP127,BN127,BL127,BJ127,BH127,BF127,BD127,BB127,AZ127,AX127,AV127,AT127,AR127,AP127,AN127,AL127,AJ127,AH127,AF127,AD127,AB127,Z127,X127,V127,T127,R127,P127,N127,L127,J127,H127)</f>
        <v>1</v>
      </c>
      <c r="F127" s="37">
        <f>COUNTA(CC127,CE127,CG127,CI127,CA127,BW127,BY127,BU127,BS127,BQ127,BO127,BM127,BK127,BI127,BG127,BE127,BC127,BA127,AY127,AW127,AU127,AS127,AQ127,AO127,AM127,AK127,AI127,AG127,AE127,AC127,AA127,Y127,W127,U127,S127,Q127,O127,M127,K127,I127,G127)</f>
        <v>1</v>
      </c>
      <c r="G127" s="93"/>
      <c r="H127" s="93"/>
      <c r="I127" s="94"/>
      <c r="J127" s="94"/>
      <c r="K127" s="94"/>
      <c r="L127" s="94"/>
      <c r="M127" s="29"/>
      <c r="N127" s="29"/>
      <c r="O127" s="49"/>
      <c r="P127" s="49"/>
      <c r="Q127" s="4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7">
        <v>7</v>
      </c>
      <c r="AV127" s="27">
        <v>1</v>
      </c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</row>
    <row r="128" spans="1:88" ht="17.5" customHeight="1" thickBot="1" x14ac:dyDescent="0.4">
      <c r="A128" s="100">
        <v>115</v>
      </c>
      <c r="B128" s="20" t="s">
        <v>268</v>
      </c>
      <c r="C128" s="20" t="s">
        <v>269</v>
      </c>
      <c r="D128" s="20" t="s">
        <v>270</v>
      </c>
      <c r="E128" s="96">
        <f>SUM(CD128,CF128,CH128,CJ128,CB128,BX128,BZ128,BV128,BT128,BR128,BP128,BN128,BL128,BJ128,BH128,BF128,BD128,BB128,AZ128,AX128,AV128,AT128,AR128,AP128,AN128,AL128,AJ128,AH128,AF128,AD128,AB128,Z128,X128,V128,T128,R128,P128,N128,L128,J128,H128)</f>
        <v>1</v>
      </c>
      <c r="F128" s="97">
        <f>COUNTA(CC128,CE128,CG128,CI128,CA128,BW128,BY128,BU128,BS128,BQ128,BO128,BM128,BK128,BI128,BG128,BE128,BC128,BA128,AY128,AW128,AU128,AS128,AQ128,AO128,AM128,AK128,AI128,AG128,AE128,AC128,AA128,Y128,W128,U128,S128,Q128,O128,M128,K128,I128,G128)</f>
        <v>1</v>
      </c>
      <c r="G128" s="97"/>
      <c r="H128" s="97"/>
      <c r="I128" s="51"/>
      <c r="J128" s="51"/>
      <c r="K128" s="51"/>
      <c r="L128" s="51"/>
      <c r="M128" s="36"/>
      <c r="N128" s="36"/>
      <c r="O128" s="43"/>
      <c r="P128" s="43"/>
      <c r="Q128" s="43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21"/>
      <c r="AF128" s="21"/>
      <c r="AG128" s="21">
        <v>7</v>
      </c>
      <c r="AH128" s="21">
        <v>1</v>
      </c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</row>
  </sheetData>
  <sortState xmlns:xlrd2="http://schemas.microsoft.com/office/spreadsheetml/2017/richdata2" ref="B21:CJ128">
    <sortCondition descending="1" ref="E21:E128"/>
    <sortCondition descending="1" ref="F21:F128"/>
  </sortState>
  <mergeCells count="86">
    <mergeCell ref="G3:H3"/>
    <mergeCell ref="G4:H4"/>
    <mergeCell ref="I3:J3"/>
    <mergeCell ref="K3:L3"/>
    <mergeCell ref="I4:J4"/>
    <mergeCell ref="K4:L4"/>
    <mergeCell ref="AI3:AJ3"/>
    <mergeCell ref="AI4:AJ4"/>
    <mergeCell ref="AG3:AH3"/>
    <mergeCell ref="AG4:AH4"/>
    <mergeCell ref="AE3:AF3"/>
    <mergeCell ref="AE4:AF4"/>
    <mergeCell ref="AC3:AD3"/>
    <mergeCell ref="AC4:AD4"/>
    <mergeCell ref="AA3:AB3"/>
    <mergeCell ref="AA4:AB4"/>
    <mergeCell ref="Y3:Z3"/>
    <mergeCell ref="Y4:Z4"/>
    <mergeCell ref="AO4:AP4"/>
    <mergeCell ref="AO3:AP3"/>
    <mergeCell ref="AM3:AN3"/>
    <mergeCell ref="AM4:AN4"/>
    <mergeCell ref="AK3:AL3"/>
    <mergeCell ref="AK4:AL4"/>
    <mergeCell ref="AS3:AT3"/>
    <mergeCell ref="AS4:AT4"/>
    <mergeCell ref="AQ3:AR3"/>
    <mergeCell ref="AQ4:AR4"/>
    <mergeCell ref="BM3:BN3"/>
    <mergeCell ref="BM4:BN4"/>
    <mergeCell ref="AW3:AX3"/>
    <mergeCell ref="AW4:AX4"/>
    <mergeCell ref="AU3:AV3"/>
    <mergeCell ref="AU4:AV4"/>
    <mergeCell ref="BI3:BJ3"/>
    <mergeCell ref="BI4:BJ4"/>
    <mergeCell ref="BG3:BH3"/>
    <mergeCell ref="BG4:BH4"/>
    <mergeCell ref="BE3:BF3"/>
    <mergeCell ref="BE4:BF4"/>
    <mergeCell ref="BY3:BZ3"/>
    <mergeCell ref="BY4:BZ4"/>
    <mergeCell ref="BQ3:BR3"/>
    <mergeCell ref="BQ4:BR4"/>
    <mergeCell ref="BO3:BP3"/>
    <mergeCell ref="BO4:BP4"/>
    <mergeCell ref="BU3:BV3"/>
    <mergeCell ref="BU4:BV4"/>
    <mergeCell ref="BS4:BT4"/>
    <mergeCell ref="BS3:BT3"/>
    <mergeCell ref="BW3:BX3"/>
    <mergeCell ref="BW4:BX4"/>
    <mergeCell ref="A1:CJ1"/>
    <mergeCell ref="B3:B5"/>
    <mergeCell ref="C3:C5"/>
    <mergeCell ref="D3:D5"/>
    <mergeCell ref="CI3:CJ3"/>
    <mergeCell ref="CI4:CJ4"/>
    <mergeCell ref="CG3:CH3"/>
    <mergeCell ref="CG4:CH4"/>
    <mergeCell ref="CE3:CF3"/>
    <mergeCell ref="CE4:CF4"/>
    <mergeCell ref="CC3:CD3"/>
    <mergeCell ref="CC4:CD4"/>
    <mergeCell ref="BK3:BL3"/>
    <mergeCell ref="BK4:BL4"/>
    <mergeCell ref="CA3:CB3"/>
    <mergeCell ref="CA4:CB4"/>
    <mergeCell ref="BC3:BD3"/>
    <mergeCell ref="BC4:BD4"/>
    <mergeCell ref="BA3:BB3"/>
    <mergeCell ref="BA4:BB4"/>
    <mergeCell ref="AY3:AZ3"/>
    <mergeCell ref="AY4:AZ4"/>
    <mergeCell ref="W3:X3"/>
    <mergeCell ref="W4:X4"/>
    <mergeCell ref="U3:V3"/>
    <mergeCell ref="U4:V4"/>
    <mergeCell ref="S3:T3"/>
    <mergeCell ref="S4:T4"/>
    <mergeCell ref="Q3:R3"/>
    <mergeCell ref="Q4:R4"/>
    <mergeCell ref="M3:N3"/>
    <mergeCell ref="O3:P3"/>
    <mergeCell ref="M4:N4"/>
    <mergeCell ref="O4:P4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Delatre</dc:creator>
  <cp:lastModifiedBy>Delphine GAUDRY</cp:lastModifiedBy>
  <cp:lastPrinted>2024-03-25T20:58:05Z</cp:lastPrinted>
  <dcterms:created xsi:type="dcterms:W3CDTF">2024-03-09T17:39:36Z</dcterms:created>
  <dcterms:modified xsi:type="dcterms:W3CDTF">2024-11-23T21:24:18Z</dcterms:modified>
</cp:coreProperties>
</file>